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ЕЛЕНА\НФД-2025-ЗАЯВКИ\Передова наука\"/>
    </mc:Choice>
  </mc:AlternateContent>
  <bookViews>
    <workbookView xWindow="0" yWindow="0" windowWidth="21570" windowHeight="3210" activeTab="7"/>
  </bookViews>
  <sheets>
    <sheet name="Оплата праці" sheetId="1" r:id="rId1"/>
    <sheet name="Нарахування" sheetId="3" r:id="rId2"/>
    <sheet name="Матеріали" sheetId="4" r:id="rId3"/>
    <sheet name="Обладнання та устаткування" sheetId="5" r:id="rId4"/>
    <sheet name="Відрядження" sheetId="7" r:id="rId5"/>
    <sheet name="Непрямі" sheetId="8" r:id="rId6"/>
    <sheet name="Додаток 2" sheetId="2" state="hidden" r:id="rId7"/>
    <sheet name="Інші" sheetId="9" r:id="rId8"/>
    <sheet name="Загальні витрати" sheetId="10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9" i="10"/>
  <c r="F10" i="10"/>
  <c r="F12" i="10"/>
  <c r="F13" i="10"/>
  <c r="E13" i="10"/>
  <c r="E12" i="10"/>
  <c r="E10" i="10"/>
  <c r="E9" i="10"/>
  <c r="E8" i="10"/>
  <c r="E7" i="10"/>
  <c r="F27" i="9" l="1"/>
  <c r="F26" i="9"/>
  <c r="F28" i="9" s="1"/>
  <c r="F25" i="9"/>
  <c r="F46" i="8"/>
  <c r="F45" i="8"/>
  <c r="F44" i="8"/>
  <c r="F41" i="8"/>
  <c r="F40" i="8"/>
  <c r="F39" i="8"/>
  <c r="F42" i="8" s="1"/>
  <c r="F28" i="7"/>
  <c r="E11" i="10" s="1"/>
  <c r="E6" i="10" s="1"/>
  <c r="E14" i="10" s="1"/>
  <c r="E27" i="5"/>
  <c r="E26" i="5"/>
  <c r="E25" i="5"/>
  <c r="E28" i="5" s="1"/>
  <c r="C28" i="4"/>
  <c r="D7" i="3"/>
  <c r="B7" i="3"/>
  <c r="J38" i="1"/>
  <c r="J39" i="1"/>
  <c r="J40" i="1"/>
  <c r="J41" i="1"/>
  <c r="I38" i="1"/>
  <c r="I39" i="1"/>
  <c r="I40" i="1"/>
  <c r="I41" i="1"/>
  <c r="J24" i="1"/>
  <c r="J25" i="1"/>
  <c r="J26" i="1"/>
  <c r="J27" i="1"/>
  <c r="I24" i="1"/>
  <c r="I25" i="1"/>
  <c r="I26" i="1"/>
  <c r="I27" i="1"/>
  <c r="J10" i="1"/>
  <c r="J11" i="1"/>
  <c r="J12" i="1"/>
  <c r="J13" i="1"/>
  <c r="I10" i="1"/>
  <c r="I11" i="1"/>
  <c r="I12" i="1"/>
  <c r="I13" i="1"/>
  <c r="I42" i="1"/>
  <c r="J42" i="1" s="1"/>
  <c r="I37" i="1"/>
  <c r="J37" i="1" s="1"/>
  <c r="I36" i="1"/>
  <c r="J36" i="1" s="1"/>
  <c r="D47" i="8" l="1"/>
  <c r="F47" i="8" s="1"/>
  <c r="F48" i="8" s="1"/>
  <c r="F49" i="8" s="1"/>
  <c r="J43" i="1"/>
  <c r="F24" i="8" l="1"/>
  <c r="F8" i="8"/>
  <c r="F14" i="8" l="1"/>
  <c r="F13" i="8"/>
  <c r="F12" i="8"/>
  <c r="F9" i="8"/>
  <c r="F7" i="8"/>
  <c r="F10" i="8" s="1"/>
  <c r="F29" i="8"/>
  <c r="F30" i="8"/>
  <c r="F28" i="8"/>
  <c r="F25" i="8"/>
  <c r="F23" i="8"/>
  <c r="F10" i="7"/>
  <c r="C11" i="10" s="1"/>
  <c r="F9" i="9"/>
  <c r="F8" i="9"/>
  <c r="F10" i="9" s="1"/>
  <c r="C13" i="10" s="1"/>
  <c r="F7" i="9"/>
  <c r="D15" i="8"/>
  <c r="F15" i="8" s="1"/>
  <c r="F16" i="8" s="1"/>
  <c r="E18" i="5"/>
  <c r="E17" i="5"/>
  <c r="E16" i="5"/>
  <c r="E9" i="5"/>
  <c r="E8" i="5"/>
  <c r="E7" i="5"/>
  <c r="C19" i="4"/>
  <c r="D9" i="10" s="1"/>
  <c r="C10" i="4"/>
  <c r="C9" i="10" s="1"/>
  <c r="F18" i="9"/>
  <c r="F17" i="9"/>
  <c r="F16" i="9"/>
  <c r="F19" i="7"/>
  <c r="D11" i="10" s="1"/>
  <c r="D6" i="10" s="1"/>
  <c r="D14" i="10" s="1"/>
  <c r="I14" i="1"/>
  <c r="J14" i="1" s="1"/>
  <c r="I9" i="1"/>
  <c r="J9" i="1" s="1"/>
  <c r="I8" i="1"/>
  <c r="J8" i="1" s="1"/>
  <c r="I22" i="1"/>
  <c r="J22" i="1" s="1"/>
  <c r="I28" i="1"/>
  <c r="J28" i="1" s="1"/>
  <c r="I23" i="1"/>
  <c r="J23" i="1" s="1"/>
  <c r="O5" i="2"/>
  <c r="P5" i="2" s="1"/>
  <c r="H5" i="2"/>
  <c r="I5" i="2" s="1"/>
  <c r="Q5" i="2" s="1"/>
  <c r="F11" i="10" l="1"/>
  <c r="E10" i="5"/>
  <c r="C10" i="10" s="1"/>
  <c r="F19" i="9"/>
  <c r="D13" i="10" s="1"/>
  <c r="E19" i="5"/>
  <c r="D10" i="10" s="1"/>
  <c r="F26" i="8"/>
  <c r="J29" i="1"/>
  <c r="B6" i="3" s="1"/>
  <c r="J15" i="1"/>
  <c r="C7" i="10"/>
  <c r="B5" i="3"/>
  <c r="D5" i="3" s="1"/>
  <c r="C8" i="10" s="1"/>
  <c r="D31" i="8"/>
  <c r="F31" i="8" s="1"/>
  <c r="F32" i="8" s="1"/>
  <c r="F33" i="8" s="1"/>
  <c r="D12" i="10" s="1"/>
  <c r="F17" i="8"/>
  <c r="C12" i="10" s="1"/>
  <c r="D7" i="10" l="1"/>
  <c r="D6" i="3"/>
  <c r="D8" i="10" s="1"/>
  <c r="C6" i="10"/>
  <c r="C14" i="10" l="1"/>
  <c r="F14" i="10" s="1"/>
  <c r="F6" i="10"/>
</calcChain>
</file>

<file path=xl/sharedStrings.xml><?xml version="1.0" encoding="utf-8"?>
<sst xmlns="http://schemas.openxmlformats.org/spreadsheetml/2006/main" count="291" uniqueCount="113">
  <si>
    <t>3.6.1 Економічне обгрунтування витрат за статтею  "Оплата праці"</t>
  </si>
  <si>
    <t>№      з/п</t>
  </si>
  <si>
    <t>Кількість людино-місяців</t>
  </si>
  <si>
    <t>Посадовий оклад, грн.*</t>
  </si>
  <si>
    <t>Доплата за науковий ступінь, грн.*</t>
  </si>
  <si>
    <t>Доплата за вчене звання, грн.*</t>
  </si>
  <si>
    <t>Надбавки та інші виплати, грн.*</t>
  </si>
  <si>
    <t>Обгрунтування надбавок та інших виплат</t>
  </si>
  <si>
    <t>Оплата праці за місяць, грн. (к.4+к.5+к.6+к.7)</t>
  </si>
  <si>
    <t>Оплата праці за етап, грн. (к.3*к.9)</t>
  </si>
  <si>
    <t>...</t>
  </si>
  <si>
    <t>Разом фонд оплати праці за етап:</t>
  </si>
  <si>
    <t>Доплата за наковий ступінь, грн.*</t>
  </si>
  <si>
    <t>3.6.2 Економічне обгрунтування витрат за статтею  "Нарахування на оплату праці"</t>
  </si>
  <si>
    <t>Фонд оплати праці за етап, грн.</t>
  </si>
  <si>
    <t>Нарахування на оплату праці, %*</t>
  </si>
  <si>
    <t>Сума нарахування на оплату праці за етап, грн. (к.2*к3/100)</t>
  </si>
  <si>
    <t>№ з/п</t>
  </si>
  <si>
    <t>Вартість, грн</t>
  </si>
  <si>
    <t>Разом за етап:</t>
  </si>
  <si>
    <t>3.6.4 Економічне обгрунтування витрат за статтею  "Обладнання та устаткування"</t>
  </si>
  <si>
    <t>Ціна за одиницю, грн.</t>
  </si>
  <si>
    <t xml:space="preserve">Кількість </t>
  </si>
  <si>
    <t>Вартість, грн.</t>
  </si>
  <si>
    <t>Джерело інформації про розмір цін</t>
  </si>
  <si>
    <t>3.6.5 Економічне обгрунтування витрат за статтею  "Витрати на відрядження"</t>
  </si>
  <si>
    <t>Місце відряження</t>
  </si>
  <si>
    <t>Мета відрядження</t>
  </si>
  <si>
    <t>Термін перебування у відрядженні, днів</t>
  </si>
  <si>
    <t>Кількість осіб</t>
  </si>
  <si>
    <t>Вартість*, грн</t>
  </si>
  <si>
    <t>Разом  за етап:</t>
  </si>
  <si>
    <t>Найменування витрат/ посади персоналу</t>
  </si>
  <si>
    <t>Одиниця виміру*</t>
  </si>
  <si>
    <t>Ціна за одиницю/оплата праці за місяць грн.</t>
  </si>
  <si>
    <t>Кількість</t>
  </si>
  <si>
    <t>Обґрунтування потреби</t>
  </si>
  <si>
    <t>Комунальні витрати:</t>
  </si>
  <si>
    <t>Разом комунальні витрати за етап:</t>
  </si>
  <si>
    <t>Оплата праці персоналу, що буде задіяний в обслуговуванні договору (у разі наявності):</t>
  </si>
  <si>
    <t>Обґрунтування (зазначити відсоток оплати праці за місяць від основної заробітної плати)</t>
  </si>
  <si>
    <t>людино-місяці</t>
  </si>
  <si>
    <t>Нарахування на оплату праці персоналу</t>
  </si>
  <si>
    <t>%</t>
  </si>
  <si>
    <t xml:space="preserve"> Разом оплати праці з нарахуванням:</t>
  </si>
  <si>
    <t>Разом непрямі витрати за етап:</t>
  </si>
  <si>
    <t>Ціна за одиницю/Оплата праці за місяць грн.</t>
  </si>
  <si>
    <t>Обґрунтування (Зазначити відсоток оплати праці за місяць від основної заробітної плати)</t>
  </si>
  <si>
    <t>Додаток 2</t>
  </si>
  <si>
    <t>Категорія персоналу, науковий ступінь, вчене звання</t>
  </si>
  <si>
    <t>202_ рік (1 етап)</t>
  </si>
  <si>
    <t>202_ рік (2етап)</t>
  </si>
  <si>
    <t>Сума о/п за проєктом, грн. (к.9+к.16)</t>
  </si>
  <si>
    <t>Середня о/п за місяць, грн. (к.4+к.5+к.6+к.7)</t>
  </si>
  <si>
    <t>Сума о/п, грн. (к.3*к.8)</t>
  </si>
  <si>
    <t>Середня о/п за місяць, грн. (к.11+к.12+к.13+к.14)</t>
  </si>
  <si>
    <t>Сума о/п, грн. (к.10*к.15)</t>
  </si>
  <si>
    <t>Разом фонд оплати праці:</t>
  </si>
  <si>
    <t>Разом фонд оплати праці з нарахуванням:</t>
  </si>
  <si>
    <t>* - зазначається назва та реквізити нормативного документа, відповідно до якого здійснюється відповідна виплата (посадовий оклад, доплата, надбавка та інші виплати)</t>
  </si>
  <si>
    <t>Найменування посади керівника суб'єкта господарювання</t>
  </si>
  <si>
    <t>(підпис)</t>
  </si>
  <si>
    <t>(влісне ім'я та прізвище)</t>
  </si>
  <si>
    <t>Головний бухгалтер</t>
  </si>
  <si>
    <t>м.п. (за наявності)</t>
  </si>
  <si>
    <t>Керівник планового-економічного/планово-виробничого відділу (за наявності)</t>
  </si>
  <si>
    <t>3.6.7 Економічне обгрунтування витрат за статтею  "Інші витрати"</t>
  </si>
  <si>
    <t>Найменування витрат</t>
  </si>
  <si>
    <t>Одиниця виміру</t>
  </si>
  <si>
    <t>Ціна за одиницю, грн</t>
  </si>
  <si>
    <t>Обсяг фінансування за окремими статтями витрат</t>
  </si>
  <si>
    <t>Найменування статті витрат</t>
  </si>
  <si>
    <t>Прямі витрати</t>
  </si>
  <si>
    <t>1.1</t>
  </si>
  <si>
    <t>Оплата праці</t>
  </si>
  <si>
    <t>1.2</t>
  </si>
  <si>
    <t>Нарахування на оплату праці</t>
  </si>
  <si>
    <t>1.3</t>
  </si>
  <si>
    <t>1.4</t>
  </si>
  <si>
    <t>Обладнання та устаткування</t>
  </si>
  <si>
    <t>1.5</t>
  </si>
  <si>
    <t>Витрати на відрядження</t>
  </si>
  <si>
    <t>2</t>
  </si>
  <si>
    <t>Непрямі витрати (не більше 15% статті витрат "Прямі витрати" за етапом)</t>
  </si>
  <si>
    <t>3</t>
  </si>
  <si>
    <t>Інші витрати</t>
  </si>
  <si>
    <t>Разом:</t>
  </si>
  <si>
    <t>Разом за проєктом, грн.</t>
  </si>
  <si>
    <t>* - Вартість відрядження розраховується відповідно до Постанови Кабінету Міністрів України "Про суми та склад витрат на відрядження державних службовців, а також інших осіб, що направляються у відрядження підприємствами, установами та організаціями, які повністю або частково утримуються (фінансуються) за рахунок бюджетних коштів" 02.02.2011р. № 98 (зі змінами) та з урахуванням інших нормативно-правових актів, які регулюють їх кількісно-вартісні параметри</t>
  </si>
  <si>
    <t>* - Ставка нарахування на оплату праці відповідно до норм чинного законодавства</t>
  </si>
  <si>
    <t>3.6.3 Економічне обгрунтування витрат за статтею  "Матеріали, необхідні для виконання робіт, крім обладнання та устаткування"</t>
  </si>
  <si>
    <t>Матеріали, необхідні для виконання робіт, крім обладнання та устаткування</t>
  </si>
  <si>
    <t>Категорія матеріалів (предметів, дрібних пристроїв, інструментів тощо)</t>
  </si>
  <si>
    <t>Найменування обладнання/устаткування (тип, модель, марка тощо)</t>
  </si>
  <si>
    <t>Вартість квитків в одну сторону</t>
  </si>
  <si>
    <t>Обгрунтування</t>
  </si>
  <si>
    <r>
      <t xml:space="preserve">Додаткова інформація         </t>
    </r>
    <r>
      <rPr>
        <sz val="9"/>
        <color theme="1"/>
        <rFont val="Times New Roman"/>
        <family val="1"/>
        <charset val="204"/>
      </rPr>
      <t>(вартість квитків та проживання)</t>
    </r>
  </si>
  <si>
    <t>3.6.6 Економічне обгрунтування витрат за статтею  "Непрямі витрати"</t>
  </si>
  <si>
    <t>Електроенергія</t>
  </si>
  <si>
    <t>кВт*год</t>
  </si>
  <si>
    <t>куб. м</t>
  </si>
  <si>
    <t>Теплопостачання</t>
  </si>
  <si>
    <t>Гкал</t>
  </si>
  <si>
    <t>Водопостачання та водовідведення</t>
  </si>
  <si>
    <t>1) І етап виконання проєкту (2026 рік)</t>
  </si>
  <si>
    <t>2) ІІ етап виконання проєкту (2027 рік)</t>
  </si>
  <si>
    <t>3) ІІІ етап виконання проєкту (2028 рік)</t>
  </si>
  <si>
    <t>І етап (2026 рік), грн.</t>
  </si>
  <si>
    <t>ІІ етап (2027 рік), грн</t>
  </si>
  <si>
    <t>ІІІ етап (2028 рік), грн</t>
  </si>
  <si>
    <t>Виконавець (ПІБ, посада, науковий ступінь, вчене звання)</t>
  </si>
  <si>
    <t>Найменування обладнання/устаткування (тип, модель, марка, технічні характеристики тощо)</t>
  </si>
  <si>
    <t>Обґрунтування необхідності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</si>
</sst>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444444"/>
      <name val="Times New Roman"/>
    </font>
    <font>
      <sz val="11"/>
      <color theme="1"/>
      <name val="Times New Roman"/>
    </font>
    <font>
      <b/>
      <sz val="14"/>
      <color theme="1"/>
      <name val="Times New Roman"/>
      <family val="1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0" xfId="0" applyFont="1" applyBorder="1" applyAlignment="1">
      <alignment horizontal="right"/>
    </xf>
    <xf numFmtId="4" fontId="3" fillId="0" borderId="11" xfId="0" applyNumberFormat="1" applyFont="1" applyBorder="1"/>
    <xf numFmtId="0" fontId="3" fillId="0" borderId="11" xfId="0" applyFont="1" applyBorder="1" applyAlignment="1">
      <alignment horizontal="center" vertical="center"/>
    </xf>
    <xf numFmtId="0" fontId="0" fillId="0" borderId="8" xfId="0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4" fontId="3" fillId="0" borderId="15" xfId="0" applyNumberFormat="1" applyFont="1" applyBorder="1"/>
    <xf numFmtId="0" fontId="2" fillId="0" borderId="0" xfId="0" applyFont="1"/>
    <xf numFmtId="4" fontId="5" fillId="0" borderId="13" xfId="0" applyNumberFormat="1" applyFont="1" applyBorder="1"/>
    <xf numFmtId="0" fontId="3" fillId="0" borderId="2" xfId="0" applyFont="1" applyBorder="1" applyAlignment="1">
      <alignment horizontal="center"/>
    </xf>
    <xf numFmtId="4" fontId="3" fillId="0" borderId="17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" fontId="5" fillId="0" borderId="11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4" fontId="3" fillId="0" borderId="12" xfId="0" applyNumberFormat="1" applyFont="1" applyBorder="1"/>
    <xf numFmtId="0" fontId="3" fillId="0" borderId="7" xfId="0" applyFont="1" applyBorder="1" applyAlignment="1">
      <alignment horizontal="right"/>
    </xf>
    <xf numFmtId="0" fontId="3" fillId="0" borderId="2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7" fillId="0" borderId="13" xfId="0" applyFont="1" applyBorder="1" applyAlignment="1">
      <alignment horizontal="right"/>
    </xf>
    <xf numFmtId="4" fontId="8" fillId="0" borderId="19" xfId="0" applyNumberFormat="1" applyFont="1" applyBorder="1"/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4" xfId="0" applyFont="1" applyBorder="1"/>
    <xf numFmtId="0" fontId="3" fillId="0" borderId="11" xfId="0" applyFont="1" applyBorder="1" applyAlignment="1">
      <alignment horizontal="right"/>
    </xf>
    <xf numFmtId="0" fontId="3" fillId="0" borderId="2" xfId="0" applyFont="1" applyBorder="1"/>
    <xf numFmtId="0" fontId="3" fillId="0" borderId="13" xfId="0" applyFont="1" applyBorder="1" applyAlignment="1">
      <alignment horizontal="right"/>
    </xf>
    <xf numFmtId="4" fontId="3" fillId="0" borderId="3" xfId="0" applyNumberFormat="1" applyFont="1" applyBorder="1"/>
    <xf numFmtId="0" fontId="3" fillId="0" borderId="1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0" fontId="3" fillId="0" borderId="8" xfId="0" applyFont="1" applyBorder="1"/>
    <xf numFmtId="0" fontId="3" fillId="0" borderId="3" xfId="0" applyFont="1" applyBorder="1" applyAlignment="1">
      <alignment horizontal="left" wrapText="1"/>
    </xf>
    <xf numFmtId="0" fontId="3" fillId="0" borderId="17" xfId="0" applyFont="1" applyBorder="1" applyAlignment="1">
      <alignment horizontal="right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right" wrapText="1"/>
    </xf>
    <xf numFmtId="0" fontId="3" fillId="0" borderId="17" xfId="0" applyFont="1" applyBorder="1"/>
    <xf numFmtId="4" fontId="3" fillId="0" borderId="22" xfId="0" applyNumberFormat="1" applyFont="1" applyBorder="1"/>
    <xf numFmtId="4" fontId="3" fillId="0" borderId="21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4" fontId="3" fillId="0" borderId="19" xfId="0" applyNumberFormat="1" applyFont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 applyAlignment="1">
      <alignment horizontal="right"/>
    </xf>
    <xf numFmtId="4" fontId="3" fillId="0" borderId="9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/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/>
    <xf numFmtId="4" fontId="3" fillId="0" borderId="24" xfId="0" applyNumberFormat="1" applyFont="1" applyBorder="1"/>
    <xf numFmtId="4" fontId="3" fillId="0" borderId="2" xfId="0" applyNumberFormat="1" applyFont="1" applyBorder="1"/>
    <xf numFmtId="4" fontId="3" fillId="0" borderId="8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/>
    <xf numFmtId="4" fontId="3" fillId="2" borderId="11" xfId="0" applyNumberFormat="1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4" fontId="3" fillId="2" borderId="13" xfId="0" applyNumberFormat="1" applyFont="1" applyFill="1" applyBorder="1"/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/>
    <xf numFmtId="4" fontId="0" fillId="2" borderId="11" xfId="0" applyNumberForma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4" fontId="5" fillId="2" borderId="11" xfId="0" applyNumberFormat="1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4" fontId="5" fillId="2" borderId="13" xfId="0" applyNumberFormat="1" applyFont="1" applyFill="1" applyBorder="1"/>
    <xf numFmtId="4" fontId="5" fillId="2" borderId="17" xfId="0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5" fillId="0" borderId="2" xfId="0" applyNumberFormat="1" applyFont="1" applyBorder="1"/>
    <xf numFmtId="4" fontId="5" fillId="0" borderId="16" xfId="0" applyNumberFormat="1" applyFont="1" applyBorder="1"/>
    <xf numFmtId="4" fontId="5" fillId="0" borderId="22" xfId="0" applyNumberFormat="1" applyFont="1" applyBorder="1"/>
    <xf numFmtId="4" fontId="3" fillId="0" borderId="11" xfId="0" applyNumberFormat="1" applyFont="1" applyFill="1" applyBorder="1"/>
    <xf numFmtId="4" fontId="3" fillId="0" borderId="13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4" fontId="8" fillId="0" borderId="0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2" borderId="16" xfId="0" applyFont="1" applyFill="1" applyBorder="1"/>
    <xf numFmtId="4" fontId="3" fillId="0" borderId="19" xfId="0" applyNumberFormat="1" applyFont="1" applyFill="1" applyBorder="1"/>
    <xf numFmtId="4" fontId="3" fillId="0" borderId="1" xfId="0" applyNumberFormat="1" applyFont="1" applyFill="1" applyBorder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2" borderId="14" xfId="0" applyFont="1" applyFill="1" applyBorder="1"/>
    <xf numFmtId="0" fontId="3" fillId="0" borderId="2" xfId="0" applyFont="1" applyBorder="1" applyAlignment="1">
      <alignment horizontal="left" wrapText="1"/>
    </xf>
    <xf numFmtId="0" fontId="3" fillId="0" borderId="11" xfId="0" applyFont="1" applyBorder="1" applyAlignment="1">
      <alignment horizontal="right" vertical="center"/>
    </xf>
    <xf numFmtId="4" fontId="3" fillId="2" borderId="16" xfId="0" applyNumberFormat="1" applyFont="1" applyFill="1" applyBorder="1"/>
    <xf numFmtId="4" fontId="3" fillId="0" borderId="16" xfId="0" applyNumberFormat="1" applyFont="1" applyFill="1" applyBorder="1"/>
    <xf numFmtId="4" fontId="3" fillId="2" borderId="17" xfId="0" applyNumberFormat="1" applyFont="1" applyFill="1" applyBorder="1"/>
    <xf numFmtId="4" fontId="3" fillId="2" borderId="25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12" xfId="0" applyFont="1" applyFill="1" applyBorder="1"/>
    <xf numFmtId="49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wrapText="1"/>
    </xf>
    <xf numFmtId="4" fontId="11" fillId="0" borderId="13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8" xfId="0" quotePrefix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2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N40" sqref="N40"/>
    </sheetView>
  </sheetViews>
  <sheetFormatPr defaultRowHeight="15" x14ac:dyDescent="0.25"/>
  <cols>
    <col min="1" max="1" width="6.42578125" customWidth="1"/>
    <col min="2" max="2" width="20.140625" customWidth="1"/>
    <col min="3" max="3" width="9.5703125" customWidth="1"/>
    <col min="4" max="4" width="11.42578125" customWidth="1"/>
    <col min="5" max="5" width="10.42578125" customWidth="1"/>
    <col min="6" max="6" width="11.140625" customWidth="1"/>
    <col min="7" max="7" width="10.85546875" customWidth="1"/>
    <col min="8" max="8" width="15.85546875" customWidth="1"/>
    <col min="9" max="9" width="17.140625" customWidth="1"/>
    <col min="10" max="10" width="16.5703125" customWidth="1"/>
  </cols>
  <sheetData>
    <row r="1" spans="1:10" ht="15.75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15" customHeight="1" x14ac:dyDescent="0.25">
      <c r="A5" s="184" t="s">
        <v>1</v>
      </c>
      <c r="B5" s="184" t="s">
        <v>110</v>
      </c>
      <c r="C5" s="184" t="s">
        <v>2</v>
      </c>
      <c r="D5" s="183" t="s">
        <v>74</v>
      </c>
      <c r="E5" s="183"/>
      <c r="F5" s="183"/>
      <c r="G5" s="183"/>
      <c r="H5" s="184" t="s">
        <v>7</v>
      </c>
      <c r="I5" s="184" t="s">
        <v>8</v>
      </c>
      <c r="J5" s="184" t="s">
        <v>9</v>
      </c>
    </row>
    <row r="6" spans="1:10" ht="71.25" customHeight="1" x14ac:dyDescent="0.25">
      <c r="A6" s="184"/>
      <c r="B6" s="184"/>
      <c r="C6" s="184"/>
      <c r="D6" s="22" t="s">
        <v>3</v>
      </c>
      <c r="E6" s="15" t="s">
        <v>4</v>
      </c>
      <c r="F6" s="15" t="s">
        <v>5</v>
      </c>
      <c r="G6" s="15" t="s">
        <v>6</v>
      </c>
      <c r="H6" s="184"/>
      <c r="I6" s="184"/>
      <c r="J6" s="184"/>
    </row>
    <row r="7" spans="1:10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</row>
    <row r="8" spans="1:10" x14ac:dyDescent="0.25">
      <c r="A8" s="118">
        <v>1</v>
      </c>
      <c r="B8" s="119"/>
      <c r="C8" s="119"/>
      <c r="D8" s="149"/>
      <c r="E8" s="149"/>
      <c r="F8" s="149"/>
      <c r="G8" s="149"/>
      <c r="H8" s="120"/>
      <c r="I8" s="26">
        <f>D8+E8+F8+G8</f>
        <v>0</v>
      </c>
      <c r="J8" s="26">
        <f>C8*I8</f>
        <v>0</v>
      </c>
    </row>
    <row r="9" spans="1:10" x14ac:dyDescent="0.25">
      <c r="A9" s="121">
        <v>2</v>
      </c>
      <c r="B9" s="122"/>
      <c r="C9" s="122"/>
      <c r="D9" s="150"/>
      <c r="E9" s="150"/>
      <c r="F9" s="150"/>
      <c r="G9" s="150"/>
      <c r="H9" s="169"/>
      <c r="I9" s="26">
        <f>D9+E9+F9+G9</f>
        <v>0</v>
      </c>
      <c r="J9" s="26">
        <f t="shared" ref="J9:J14" si="0">C9*I9</f>
        <v>0</v>
      </c>
    </row>
    <row r="10" spans="1:10" x14ac:dyDescent="0.25">
      <c r="A10" s="121">
        <v>3</v>
      </c>
      <c r="B10" s="122"/>
      <c r="C10" s="122"/>
      <c r="D10" s="150"/>
      <c r="E10" s="150"/>
      <c r="F10" s="150"/>
      <c r="G10" s="168"/>
      <c r="H10" s="136"/>
      <c r="I10" s="26">
        <f t="shared" ref="I10:I13" si="1">D10+E10+F10+G10</f>
        <v>0</v>
      </c>
      <c r="J10" s="26">
        <f t="shared" si="0"/>
        <v>0</v>
      </c>
    </row>
    <row r="11" spans="1:10" x14ac:dyDescent="0.25">
      <c r="A11" s="121">
        <v>4</v>
      </c>
      <c r="B11" s="122"/>
      <c r="C11" s="122"/>
      <c r="D11" s="150"/>
      <c r="E11" s="150"/>
      <c r="F11" s="150"/>
      <c r="G11" s="168"/>
      <c r="H11" s="136"/>
      <c r="I11" s="26">
        <f t="shared" si="1"/>
        <v>0</v>
      </c>
      <c r="J11" s="26">
        <f t="shared" si="0"/>
        <v>0</v>
      </c>
    </row>
    <row r="12" spans="1:10" x14ac:dyDescent="0.25">
      <c r="A12" s="121">
        <v>5</v>
      </c>
      <c r="B12" s="122"/>
      <c r="C12" s="122"/>
      <c r="D12" s="150"/>
      <c r="E12" s="150"/>
      <c r="F12" s="150"/>
      <c r="G12" s="168"/>
      <c r="H12" s="136"/>
      <c r="I12" s="26">
        <f t="shared" si="1"/>
        <v>0</v>
      </c>
      <c r="J12" s="26">
        <f t="shared" si="0"/>
        <v>0</v>
      </c>
    </row>
    <row r="13" spans="1:10" x14ac:dyDescent="0.25">
      <c r="A13" s="121">
        <v>6</v>
      </c>
      <c r="B13" s="122"/>
      <c r="C13" s="122"/>
      <c r="D13" s="150"/>
      <c r="E13" s="150"/>
      <c r="F13" s="150"/>
      <c r="G13" s="168"/>
      <c r="H13" s="136"/>
      <c r="I13" s="26">
        <f t="shared" si="1"/>
        <v>0</v>
      </c>
      <c r="J13" s="26">
        <f t="shared" si="0"/>
        <v>0</v>
      </c>
    </row>
    <row r="14" spans="1:10" x14ac:dyDescent="0.25">
      <c r="A14" s="121">
        <v>7</v>
      </c>
      <c r="B14" s="122"/>
      <c r="C14" s="122"/>
      <c r="D14" s="150"/>
      <c r="E14" s="150"/>
      <c r="F14" s="150"/>
      <c r="G14" s="150"/>
      <c r="H14" s="170"/>
      <c r="I14" s="36">
        <f>D14+E14+F14+G14</f>
        <v>0</v>
      </c>
      <c r="J14" s="36">
        <f t="shared" si="0"/>
        <v>0</v>
      </c>
    </row>
    <row r="15" spans="1:10" x14ac:dyDescent="0.25">
      <c r="A15" s="33"/>
      <c r="B15" s="19"/>
      <c r="C15" s="19"/>
      <c r="D15" s="19"/>
      <c r="E15" s="19"/>
      <c r="F15" s="19"/>
      <c r="G15" s="19"/>
      <c r="H15" s="19"/>
      <c r="I15" s="34" t="s">
        <v>11</v>
      </c>
      <c r="J15" s="36">
        <f>SUM(J8:J14)</f>
        <v>0</v>
      </c>
    </row>
    <row r="16" spans="1:1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" t="s">
        <v>105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" customHeight="1" x14ac:dyDescent="0.25">
      <c r="A19" s="184" t="s">
        <v>1</v>
      </c>
      <c r="B19" s="184" t="s">
        <v>110</v>
      </c>
      <c r="C19" s="184" t="s">
        <v>2</v>
      </c>
      <c r="D19" s="183" t="s">
        <v>74</v>
      </c>
      <c r="E19" s="183"/>
      <c r="F19" s="183"/>
      <c r="G19" s="183"/>
      <c r="H19" s="184" t="s">
        <v>7</v>
      </c>
      <c r="I19" s="184" t="s">
        <v>8</v>
      </c>
      <c r="J19" s="184" t="s">
        <v>9</v>
      </c>
    </row>
    <row r="20" spans="1:10" ht="64.5" customHeight="1" x14ac:dyDescent="0.25">
      <c r="A20" s="184"/>
      <c r="B20" s="184"/>
      <c r="C20" s="184"/>
      <c r="D20" s="22" t="s">
        <v>3</v>
      </c>
      <c r="E20" s="15" t="s">
        <v>12</v>
      </c>
      <c r="F20" s="15" t="s">
        <v>5</v>
      </c>
      <c r="G20" s="15" t="s">
        <v>6</v>
      </c>
      <c r="H20" s="184"/>
      <c r="I20" s="184"/>
      <c r="J20" s="184"/>
    </row>
    <row r="21" spans="1:10" x14ac:dyDescent="0.25">
      <c r="A21" s="29">
        <v>1</v>
      </c>
      <c r="B21" s="29">
        <v>2</v>
      </c>
      <c r="C21" s="29">
        <v>3</v>
      </c>
      <c r="D21" s="29">
        <v>4</v>
      </c>
      <c r="E21" s="29">
        <v>5</v>
      </c>
      <c r="F21" s="29">
        <v>6</v>
      </c>
      <c r="G21" s="29">
        <v>7</v>
      </c>
      <c r="H21" s="29">
        <v>8</v>
      </c>
      <c r="I21" s="29">
        <v>9</v>
      </c>
      <c r="J21" s="29">
        <v>10</v>
      </c>
    </row>
    <row r="22" spans="1:10" x14ac:dyDescent="0.25">
      <c r="A22" s="118">
        <v>1</v>
      </c>
      <c r="B22" s="119"/>
      <c r="C22" s="119"/>
      <c r="D22" s="149"/>
      <c r="E22" s="149"/>
      <c r="F22" s="149"/>
      <c r="G22" s="149"/>
      <c r="H22" s="120"/>
      <c r="I22" s="26">
        <f>D22+E22+F22+G22</f>
        <v>0</v>
      </c>
      <c r="J22" s="26">
        <f>C22*I22</f>
        <v>0</v>
      </c>
    </row>
    <row r="23" spans="1:10" x14ac:dyDescent="0.25">
      <c r="A23" s="121">
        <v>2</v>
      </c>
      <c r="B23" s="122"/>
      <c r="C23" s="122"/>
      <c r="D23" s="149"/>
      <c r="E23" s="150"/>
      <c r="F23" s="150"/>
      <c r="G23" s="150"/>
      <c r="H23" s="167"/>
      <c r="I23" s="17">
        <f t="shared" ref="I23:I28" si="2">D23+E23+F23+G23</f>
        <v>0</v>
      </c>
      <c r="J23" s="17">
        <f t="shared" ref="J23:J28" si="3">C23*I23</f>
        <v>0</v>
      </c>
    </row>
    <row r="24" spans="1:10" x14ac:dyDescent="0.25">
      <c r="A24" s="121">
        <v>3</v>
      </c>
      <c r="B24" s="122"/>
      <c r="C24" s="158"/>
      <c r="D24" s="149"/>
      <c r="E24" s="159"/>
      <c r="F24" s="150"/>
      <c r="G24" s="150"/>
      <c r="H24" s="167"/>
      <c r="I24" s="17">
        <f t="shared" si="2"/>
        <v>0</v>
      </c>
      <c r="J24" s="17">
        <f t="shared" si="3"/>
        <v>0</v>
      </c>
    </row>
    <row r="25" spans="1:10" x14ac:dyDescent="0.25">
      <c r="A25" s="121">
        <v>4</v>
      </c>
      <c r="B25" s="122"/>
      <c r="C25" s="158"/>
      <c r="D25" s="149"/>
      <c r="E25" s="159"/>
      <c r="F25" s="150"/>
      <c r="G25" s="150"/>
      <c r="H25" s="167"/>
      <c r="I25" s="17">
        <f t="shared" si="2"/>
        <v>0</v>
      </c>
      <c r="J25" s="17">
        <f t="shared" si="3"/>
        <v>0</v>
      </c>
    </row>
    <row r="26" spans="1:10" x14ac:dyDescent="0.25">
      <c r="A26" s="121">
        <v>5</v>
      </c>
      <c r="B26" s="122"/>
      <c r="C26" s="158"/>
      <c r="D26" s="149"/>
      <c r="E26" s="159"/>
      <c r="F26" s="150"/>
      <c r="G26" s="150"/>
      <c r="H26" s="167"/>
      <c r="I26" s="17">
        <f t="shared" si="2"/>
        <v>0</v>
      </c>
      <c r="J26" s="17">
        <f t="shared" si="3"/>
        <v>0</v>
      </c>
    </row>
    <row r="27" spans="1:10" x14ac:dyDescent="0.25">
      <c r="A27" s="121">
        <v>6</v>
      </c>
      <c r="B27" s="122"/>
      <c r="C27" s="158"/>
      <c r="D27" s="149"/>
      <c r="E27" s="159"/>
      <c r="F27" s="150"/>
      <c r="G27" s="150"/>
      <c r="H27" s="167"/>
      <c r="I27" s="17">
        <f t="shared" si="2"/>
        <v>0</v>
      </c>
      <c r="J27" s="17">
        <f t="shared" si="3"/>
        <v>0</v>
      </c>
    </row>
    <row r="28" spans="1:10" x14ac:dyDescent="0.25">
      <c r="A28" s="121">
        <v>7</v>
      </c>
      <c r="B28" s="122"/>
      <c r="C28" s="158"/>
      <c r="D28" s="160"/>
      <c r="E28" s="159"/>
      <c r="F28" s="150"/>
      <c r="G28" s="150"/>
      <c r="H28" s="167"/>
      <c r="I28" s="36">
        <f t="shared" si="2"/>
        <v>0</v>
      </c>
      <c r="J28" s="36">
        <f t="shared" si="3"/>
        <v>0</v>
      </c>
    </row>
    <row r="29" spans="1:10" x14ac:dyDescent="0.25">
      <c r="A29" s="33"/>
      <c r="B29" s="19"/>
      <c r="C29" s="19"/>
      <c r="D29" s="19"/>
      <c r="E29" s="19"/>
      <c r="F29" s="19"/>
      <c r="G29" s="19"/>
      <c r="H29" s="19"/>
      <c r="I29" s="34" t="s">
        <v>11</v>
      </c>
      <c r="J29" s="36">
        <f>SUM(J22:J28)</f>
        <v>0</v>
      </c>
    </row>
    <row r="30" spans="1:10" x14ac:dyDescent="0.25">
      <c r="A30" s="151"/>
      <c r="B30" s="151"/>
      <c r="C30" s="151"/>
      <c r="D30" s="151"/>
      <c r="E30" s="151"/>
      <c r="F30" s="151"/>
      <c r="G30" s="151"/>
      <c r="H30" s="151"/>
      <c r="I30" s="152"/>
      <c r="J30" s="153"/>
    </row>
    <row r="31" spans="1:10" x14ac:dyDescent="0.25">
      <c r="A31" s="14" t="s">
        <v>106</v>
      </c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15" customHeight="1" x14ac:dyDescent="0.25">
      <c r="A33" s="184" t="s">
        <v>1</v>
      </c>
      <c r="B33" s="184" t="s">
        <v>110</v>
      </c>
      <c r="C33" s="184" t="s">
        <v>2</v>
      </c>
      <c r="D33" s="183" t="s">
        <v>74</v>
      </c>
      <c r="E33" s="183"/>
      <c r="F33" s="183"/>
      <c r="G33" s="183"/>
      <c r="H33" s="184" t="s">
        <v>7</v>
      </c>
      <c r="I33" s="184" t="s">
        <v>8</v>
      </c>
      <c r="J33" s="184" t="s">
        <v>9</v>
      </c>
    </row>
    <row r="34" spans="1:10" ht="64.5" customHeight="1" x14ac:dyDescent="0.25">
      <c r="A34" s="184"/>
      <c r="B34" s="184"/>
      <c r="C34" s="184"/>
      <c r="D34" s="22" t="s">
        <v>3</v>
      </c>
      <c r="E34" s="171" t="s">
        <v>12</v>
      </c>
      <c r="F34" s="171" t="s">
        <v>5</v>
      </c>
      <c r="G34" s="171" t="s">
        <v>6</v>
      </c>
      <c r="H34" s="184"/>
      <c r="I34" s="184"/>
      <c r="J34" s="184"/>
    </row>
    <row r="35" spans="1:10" x14ac:dyDescent="0.25">
      <c r="A35" s="29">
        <v>1</v>
      </c>
      <c r="B35" s="29">
        <v>2</v>
      </c>
      <c r="C35" s="29">
        <v>3</v>
      </c>
      <c r="D35" s="29">
        <v>4</v>
      </c>
      <c r="E35" s="29">
        <v>5</v>
      </c>
      <c r="F35" s="29">
        <v>6</v>
      </c>
      <c r="G35" s="29">
        <v>7</v>
      </c>
      <c r="H35" s="29">
        <v>8</v>
      </c>
      <c r="I35" s="29">
        <v>9</v>
      </c>
      <c r="J35" s="29">
        <v>10</v>
      </c>
    </row>
    <row r="36" spans="1:10" x14ac:dyDescent="0.25">
      <c r="A36" s="118">
        <v>1</v>
      </c>
      <c r="B36" s="119"/>
      <c r="C36" s="119"/>
      <c r="D36" s="149"/>
      <c r="E36" s="149"/>
      <c r="F36" s="149"/>
      <c r="G36" s="149"/>
      <c r="H36" s="120"/>
      <c r="I36" s="26">
        <f>D36+E36+F36+G36</f>
        <v>0</v>
      </c>
      <c r="J36" s="26">
        <f>C36*I36</f>
        <v>0</v>
      </c>
    </row>
    <row r="37" spans="1:10" x14ac:dyDescent="0.25">
      <c r="A37" s="121">
        <v>2</v>
      </c>
      <c r="B37" s="122"/>
      <c r="C37" s="122"/>
      <c r="D37" s="149"/>
      <c r="E37" s="150"/>
      <c r="F37" s="150"/>
      <c r="G37" s="150"/>
      <c r="H37" s="167"/>
      <c r="I37" s="17">
        <f t="shared" ref="I37:I41" si="4">D37+E37+F37+G37</f>
        <v>0</v>
      </c>
      <c r="J37" s="17">
        <f t="shared" ref="J37:J41" si="5">C37*I37</f>
        <v>0</v>
      </c>
    </row>
    <row r="38" spans="1:10" x14ac:dyDescent="0.25">
      <c r="A38" s="121">
        <v>3</v>
      </c>
      <c r="B38" s="122"/>
      <c r="C38" s="158"/>
      <c r="D38" s="149"/>
      <c r="E38" s="159"/>
      <c r="F38" s="150"/>
      <c r="G38" s="150"/>
      <c r="H38" s="167"/>
      <c r="I38" s="17">
        <f t="shared" si="4"/>
        <v>0</v>
      </c>
      <c r="J38" s="17">
        <f t="shared" si="5"/>
        <v>0</v>
      </c>
    </row>
    <row r="39" spans="1:10" x14ac:dyDescent="0.25">
      <c r="A39" s="121">
        <v>4</v>
      </c>
      <c r="B39" s="122"/>
      <c r="C39" s="158"/>
      <c r="D39" s="149"/>
      <c r="E39" s="159"/>
      <c r="F39" s="150"/>
      <c r="G39" s="150"/>
      <c r="H39" s="167"/>
      <c r="I39" s="17">
        <f t="shared" si="4"/>
        <v>0</v>
      </c>
      <c r="J39" s="17">
        <f t="shared" si="5"/>
        <v>0</v>
      </c>
    </row>
    <row r="40" spans="1:10" x14ac:dyDescent="0.25">
      <c r="A40" s="121">
        <v>5</v>
      </c>
      <c r="B40" s="122"/>
      <c r="C40" s="158"/>
      <c r="D40" s="149"/>
      <c r="E40" s="159"/>
      <c r="F40" s="150"/>
      <c r="G40" s="150"/>
      <c r="H40" s="167"/>
      <c r="I40" s="17">
        <f t="shared" si="4"/>
        <v>0</v>
      </c>
      <c r="J40" s="17">
        <f t="shared" si="5"/>
        <v>0</v>
      </c>
    </row>
    <row r="41" spans="1:10" x14ac:dyDescent="0.25">
      <c r="A41" s="121">
        <v>6</v>
      </c>
      <c r="B41" s="122"/>
      <c r="C41" s="158"/>
      <c r="D41" s="149"/>
      <c r="E41" s="159"/>
      <c r="F41" s="150"/>
      <c r="G41" s="150"/>
      <c r="H41" s="167"/>
      <c r="I41" s="17">
        <f t="shared" si="4"/>
        <v>0</v>
      </c>
      <c r="J41" s="17">
        <f t="shared" si="5"/>
        <v>0</v>
      </c>
    </row>
    <row r="42" spans="1:10" x14ac:dyDescent="0.25">
      <c r="A42" s="121">
        <v>7</v>
      </c>
      <c r="B42" s="122"/>
      <c r="C42" s="158"/>
      <c r="D42" s="160"/>
      <c r="E42" s="159"/>
      <c r="F42" s="150"/>
      <c r="G42" s="150"/>
      <c r="H42" s="167"/>
      <c r="I42" s="36">
        <f t="shared" ref="I42" si="6">D42+E42+F42+G42</f>
        <v>0</v>
      </c>
      <c r="J42" s="36">
        <f t="shared" ref="J42" si="7">C42*I42</f>
        <v>0</v>
      </c>
    </row>
    <row r="43" spans="1:10" x14ac:dyDescent="0.25">
      <c r="A43" s="33"/>
      <c r="B43" s="19"/>
      <c r="C43" s="19"/>
      <c r="D43" s="19"/>
      <c r="E43" s="19"/>
      <c r="F43" s="19"/>
      <c r="G43" s="19"/>
      <c r="H43" s="19"/>
      <c r="I43" s="34" t="s">
        <v>11</v>
      </c>
      <c r="J43" s="36">
        <f>SUM(J36:J42)</f>
        <v>0</v>
      </c>
    </row>
  </sheetData>
  <mergeCells count="22">
    <mergeCell ref="I33:I34"/>
    <mergeCell ref="J33:J34"/>
    <mergeCell ref="A33:A34"/>
    <mergeCell ref="B33:B34"/>
    <mergeCell ref="C33:C34"/>
    <mergeCell ref="D33:G33"/>
    <mergeCell ref="H33:H34"/>
    <mergeCell ref="I19:I20"/>
    <mergeCell ref="J19:J20"/>
    <mergeCell ref="D19:G19"/>
    <mergeCell ref="A19:A20"/>
    <mergeCell ref="B19:B20"/>
    <mergeCell ref="C19:C20"/>
    <mergeCell ref="H19:H20"/>
    <mergeCell ref="A1:J1"/>
    <mergeCell ref="D5:G5"/>
    <mergeCell ref="A5:A6"/>
    <mergeCell ref="B5:B6"/>
    <mergeCell ref="C5:C6"/>
    <mergeCell ref="H5:H6"/>
    <mergeCell ref="I5:I6"/>
    <mergeCell ref="J5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4" sqref="D24"/>
    </sheetView>
  </sheetViews>
  <sheetFormatPr defaultRowHeight="15" x14ac:dyDescent="0.25"/>
  <cols>
    <col min="1" max="1" width="6.28515625" customWidth="1"/>
    <col min="2" max="2" width="31.42578125" customWidth="1"/>
    <col min="3" max="3" width="25.85546875" customWidth="1"/>
    <col min="4" max="4" width="29.7109375" customWidth="1"/>
  </cols>
  <sheetData>
    <row r="1" spans="1:4" ht="15.75" x14ac:dyDescent="0.25">
      <c r="A1" s="185" t="s">
        <v>13</v>
      </c>
      <c r="B1" s="185"/>
      <c r="C1" s="185"/>
      <c r="D1" s="185"/>
    </row>
    <row r="3" spans="1:4" ht="51.75" customHeight="1" x14ac:dyDescent="0.25">
      <c r="A3" s="30" t="s">
        <v>1</v>
      </c>
      <c r="B3" s="30" t="s">
        <v>14</v>
      </c>
      <c r="C3" s="21" t="s">
        <v>15</v>
      </c>
      <c r="D3" s="22" t="s">
        <v>16</v>
      </c>
    </row>
    <row r="4" spans="1:4" x14ac:dyDescent="0.25">
      <c r="A4" s="29">
        <v>1</v>
      </c>
      <c r="B4" s="29">
        <v>2</v>
      </c>
      <c r="C4" s="18">
        <v>3</v>
      </c>
      <c r="D4" s="27">
        <v>4</v>
      </c>
    </row>
    <row r="5" spans="1:4" x14ac:dyDescent="0.25">
      <c r="A5" s="35">
        <v>1</v>
      </c>
      <c r="B5" s="26">
        <f>'Оплата праці'!J15</f>
        <v>0</v>
      </c>
      <c r="C5" s="39">
        <v>22</v>
      </c>
      <c r="D5" s="40">
        <f>B5*C5/100</f>
        <v>0</v>
      </c>
    </row>
    <row r="6" spans="1:4" x14ac:dyDescent="0.25">
      <c r="A6" s="172">
        <v>2</v>
      </c>
      <c r="B6" s="17">
        <f>'Оплата праці'!J29</f>
        <v>0</v>
      </c>
      <c r="C6" s="172">
        <v>22</v>
      </c>
      <c r="D6" s="17">
        <f>B6*C6/100</f>
        <v>0</v>
      </c>
    </row>
    <row r="7" spans="1:4" x14ac:dyDescent="0.25">
      <c r="A7" s="172">
        <v>3</v>
      </c>
      <c r="B7" s="17">
        <f>'Оплата праці'!J43</f>
        <v>0</v>
      </c>
      <c r="C7" s="172">
        <v>22</v>
      </c>
      <c r="D7" s="17">
        <f>B7*C7/100</f>
        <v>0</v>
      </c>
    </row>
    <row r="9" spans="1:4" x14ac:dyDescent="0.25">
      <c r="A9" s="99" t="s">
        <v>89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2" sqref="A22"/>
    </sheetView>
  </sheetViews>
  <sheetFormatPr defaultRowHeight="15" x14ac:dyDescent="0.25"/>
  <cols>
    <col min="1" max="1" width="5.28515625" customWidth="1"/>
    <col min="2" max="2" width="39.85546875" customWidth="1"/>
    <col min="3" max="3" width="17.7109375" customWidth="1"/>
    <col min="4" max="4" width="34.5703125" customWidth="1"/>
  </cols>
  <sheetData>
    <row r="1" spans="1:4" ht="32.25" customHeight="1" x14ac:dyDescent="0.25">
      <c r="A1" s="186" t="s">
        <v>90</v>
      </c>
      <c r="B1" s="186"/>
      <c r="C1" s="186"/>
    </row>
    <row r="2" spans="1:4" ht="15.75" x14ac:dyDescent="0.25">
      <c r="A2" s="61"/>
      <c r="B2" s="61"/>
      <c r="C2" s="61"/>
    </row>
    <row r="3" spans="1:4" ht="15.75" x14ac:dyDescent="0.25">
      <c r="A3" s="14" t="s">
        <v>104</v>
      </c>
      <c r="B3" s="61"/>
      <c r="C3" s="61"/>
    </row>
    <row r="5" spans="1:4" ht="30" x14ac:dyDescent="0.25">
      <c r="A5" s="27" t="s">
        <v>17</v>
      </c>
      <c r="B5" s="23" t="s">
        <v>92</v>
      </c>
      <c r="C5" s="20" t="s">
        <v>18</v>
      </c>
      <c r="D5" s="18" t="s">
        <v>95</v>
      </c>
    </row>
    <row r="6" spans="1:4" x14ac:dyDescent="0.25">
      <c r="A6" s="124">
        <v>1</v>
      </c>
      <c r="B6" s="124">
        <v>2</v>
      </c>
      <c r="C6" s="124">
        <v>3</v>
      </c>
      <c r="D6" s="134">
        <v>4</v>
      </c>
    </row>
    <row r="7" spans="1:4" x14ac:dyDescent="0.25">
      <c r="A7" s="118">
        <v>1</v>
      </c>
      <c r="B7" s="125"/>
      <c r="C7" s="126"/>
      <c r="D7" s="129"/>
    </row>
    <row r="8" spans="1:4" x14ac:dyDescent="0.25">
      <c r="A8" s="121">
        <v>2</v>
      </c>
      <c r="B8" s="125"/>
      <c r="C8" s="126"/>
      <c r="D8" s="129"/>
    </row>
    <row r="9" spans="1:4" x14ac:dyDescent="0.25">
      <c r="A9" s="121" t="s">
        <v>10</v>
      </c>
      <c r="B9" s="127"/>
      <c r="C9" s="128"/>
      <c r="D9" s="129"/>
    </row>
    <row r="10" spans="1:4" x14ac:dyDescent="0.25">
      <c r="A10" s="28"/>
      <c r="B10" s="44" t="s">
        <v>19</v>
      </c>
      <c r="C10" s="17">
        <f>SUM(C7:C9)</f>
        <v>0</v>
      </c>
    </row>
    <row r="12" spans="1:4" x14ac:dyDescent="0.25">
      <c r="A12" s="14" t="s">
        <v>105</v>
      </c>
    </row>
    <row r="14" spans="1:4" ht="30" x14ac:dyDescent="0.25">
      <c r="A14" s="42" t="s">
        <v>17</v>
      </c>
      <c r="B14" s="41" t="s">
        <v>92</v>
      </c>
      <c r="C14" s="20" t="s">
        <v>18</v>
      </c>
      <c r="D14" s="18" t="s">
        <v>95</v>
      </c>
    </row>
    <row r="15" spans="1:4" x14ac:dyDescent="0.25">
      <c r="A15" s="130">
        <v>1</v>
      </c>
      <c r="B15" s="130">
        <v>2</v>
      </c>
      <c r="C15" s="130">
        <v>3</v>
      </c>
      <c r="D15" s="134">
        <v>4</v>
      </c>
    </row>
    <row r="16" spans="1:4" x14ac:dyDescent="0.25">
      <c r="A16" s="118">
        <v>1</v>
      </c>
      <c r="B16" s="131"/>
      <c r="C16" s="132"/>
      <c r="D16" s="129"/>
    </row>
    <row r="17" spans="1:4" x14ac:dyDescent="0.25">
      <c r="A17" s="121">
        <v>2</v>
      </c>
      <c r="B17" s="131"/>
      <c r="C17" s="132"/>
      <c r="D17" s="129"/>
    </row>
    <row r="18" spans="1:4" x14ac:dyDescent="0.25">
      <c r="A18" s="121" t="s">
        <v>10</v>
      </c>
      <c r="B18" s="129"/>
      <c r="C18" s="133"/>
      <c r="D18" s="129"/>
    </row>
    <row r="19" spans="1:4" x14ac:dyDescent="0.25">
      <c r="A19" s="28"/>
      <c r="B19" s="25" t="s">
        <v>19</v>
      </c>
      <c r="C19" s="17">
        <f>SUM(C16:C18)</f>
        <v>0</v>
      </c>
    </row>
    <row r="21" spans="1:4" x14ac:dyDescent="0.25">
      <c r="A21" s="14" t="s">
        <v>106</v>
      </c>
    </row>
    <row r="23" spans="1:4" ht="30" x14ac:dyDescent="0.25">
      <c r="A23" s="42" t="s">
        <v>17</v>
      </c>
      <c r="B23" s="41" t="s">
        <v>92</v>
      </c>
      <c r="C23" s="20" t="s">
        <v>18</v>
      </c>
      <c r="D23" s="18" t="s">
        <v>95</v>
      </c>
    </row>
    <row r="24" spans="1:4" x14ac:dyDescent="0.25">
      <c r="A24" s="130">
        <v>1</v>
      </c>
      <c r="B24" s="130">
        <v>2</v>
      </c>
      <c r="C24" s="130">
        <v>3</v>
      </c>
      <c r="D24" s="134">
        <v>4</v>
      </c>
    </row>
    <row r="25" spans="1:4" x14ac:dyDescent="0.25">
      <c r="A25" s="118">
        <v>1</v>
      </c>
      <c r="B25" s="131"/>
      <c r="C25" s="132"/>
      <c r="D25" s="129"/>
    </row>
    <row r="26" spans="1:4" x14ac:dyDescent="0.25">
      <c r="A26" s="121">
        <v>2</v>
      </c>
      <c r="B26" s="131"/>
      <c r="C26" s="132"/>
      <c r="D26" s="129"/>
    </row>
    <row r="27" spans="1:4" x14ac:dyDescent="0.25">
      <c r="A27" s="121" t="s">
        <v>10</v>
      </c>
      <c r="B27" s="129"/>
      <c r="C27" s="133"/>
      <c r="D27" s="129"/>
    </row>
    <row r="28" spans="1:4" x14ac:dyDescent="0.25">
      <c r="A28" s="28"/>
      <c r="B28" s="175" t="s">
        <v>19</v>
      </c>
      <c r="C28" s="17">
        <f>SUM(C25:C27)</f>
        <v>0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6" sqref="B6"/>
    </sheetView>
  </sheetViews>
  <sheetFormatPr defaultRowHeight="15" x14ac:dyDescent="0.25"/>
  <cols>
    <col min="1" max="1" width="5.7109375" customWidth="1"/>
    <col min="2" max="2" width="38.7109375" customWidth="1"/>
    <col min="3" max="3" width="11.5703125" customWidth="1"/>
    <col min="5" max="5" width="15.28515625" customWidth="1"/>
    <col min="6" max="6" width="20.28515625" customWidth="1"/>
  </cols>
  <sheetData>
    <row r="1" spans="1:6" ht="15.75" x14ac:dyDescent="0.25">
      <c r="A1" s="185" t="s">
        <v>20</v>
      </c>
      <c r="B1" s="185"/>
      <c r="C1" s="185"/>
      <c r="D1" s="185"/>
      <c r="E1" s="185"/>
      <c r="F1" s="185"/>
    </row>
    <row r="2" spans="1:6" ht="15.75" x14ac:dyDescent="0.25">
      <c r="A2" s="37"/>
      <c r="B2" s="37"/>
      <c r="C2" s="37"/>
      <c r="D2" s="37"/>
      <c r="E2" s="37"/>
      <c r="F2" s="37"/>
    </row>
    <row r="3" spans="1:6" ht="15.75" x14ac:dyDescent="0.25">
      <c r="A3" s="14" t="s">
        <v>104</v>
      </c>
      <c r="B3" s="37"/>
      <c r="C3" s="37"/>
      <c r="D3" s="37"/>
      <c r="E3" s="37"/>
      <c r="F3" s="37"/>
    </row>
    <row r="4" spans="1:6" x14ac:dyDescent="0.25">
      <c r="A4" s="14"/>
      <c r="B4" s="14"/>
      <c r="C4" s="14"/>
      <c r="D4" s="14"/>
      <c r="E4" s="14"/>
      <c r="F4" s="14"/>
    </row>
    <row r="5" spans="1:6" ht="45" x14ac:dyDescent="0.25">
      <c r="A5" s="23" t="s">
        <v>17</v>
      </c>
      <c r="B5" s="23" t="s">
        <v>111</v>
      </c>
      <c r="C5" s="23" t="s">
        <v>21</v>
      </c>
      <c r="D5" s="41" t="s">
        <v>22</v>
      </c>
      <c r="E5" s="41" t="s">
        <v>23</v>
      </c>
      <c r="F5" s="15" t="s">
        <v>24</v>
      </c>
    </row>
    <row r="6" spans="1:6" x14ac:dyDescent="0.25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</row>
    <row r="7" spans="1:6" x14ac:dyDescent="0.25">
      <c r="A7" s="134">
        <v>1</v>
      </c>
      <c r="B7" s="135"/>
      <c r="C7" s="136"/>
      <c r="D7" s="135"/>
      <c r="E7" s="17">
        <f>C7*D7</f>
        <v>0</v>
      </c>
      <c r="F7" s="135"/>
    </row>
    <row r="8" spans="1:6" x14ac:dyDescent="0.25">
      <c r="A8" s="118">
        <v>2</v>
      </c>
      <c r="B8" s="119"/>
      <c r="C8" s="120"/>
      <c r="D8" s="119"/>
      <c r="E8" s="17">
        <f>C8*D8</f>
        <v>0</v>
      </c>
      <c r="F8" s="119"/>
    </row>
    <row r="9" spans="1:6" x14ac:dyDescent="0.25">
      <c r="A9" s="121" t="s">
        <v>10</v>
      </c>
      <c r="B9" s="122"/>
      <c r="C9" s="123"/>
      <c r="D9" s="122"/>
      <c r="E9" s="17">
        <f>C9*D9</f>
        <v>0</v>
      </c>
      <c r="F9" s="122"/>
    </row>
    <row r="10" spans="1:6" x14ac:dyDescent="0.25">
      <c r="A10" s="33"/>
      <c r="B10" s="19"/>
      <c r="C10" s="19"/>
      <c r="D10" s="55" t="s">
        <v>19</v>
      </c>
      <c r="E10" s="56">
        <f>SUM(E7:E9)</f>
        <v>0</v>
      </c>
      <c r="F10" s="14"/>
    </row>
    <row r="11" spans="1:6" x14ac:dyDescent="0.25">
      <c r="A11" s="14"/>
      <c r="B11" s="14"/>
      <c r="C11" s="14"/>
      <c r="D11" s="14"/>
      <c r="E11" s="14"/>
      <c r="F11" s="14"/>
    </row>
    <row r="12" spans="1:6" x14ac:dyDescent="0.25">
      <c r="A12" s="14" t="s">
        <v>105</v>
      </c>
      <c r="B12" s="14"/>
      <c r="C12" s="14"/>
      <c r="D12" s="14"/>
      <c r="E12" s="14"/>
      <c r="F12" s="14"/>
    </row>
    <row r="13" spans="1:6" x14ac:dyDescent="0.25">
      <c r="A13" s="14"/>
      <c r="B13" s="14"/>
      <c r="C13" s="14"/>
      <c r="D13" s="14"/>
      <c r="E13" s="14"/>
      <c r="F13" s="14"/>
    </row>
    <row r="14" spans="1:6" ht="45" x14ac:dyDescent="0.25">
      <c r="A14" s="23" t="s">
        <v>17</v>
      </c>
      <c r="B14" s="23" t="s">
        <v>93</v>
      </c>
      <c r="C14" s="23" t="s">
        <v>21</v>
      </c>
      <c r="D14" s="45" t="s">
        <v>22</v>
      </c>
      <c r="E14" s="45" t="s">
        <v>23</v>
      </c>
      <c r="F14" s="15" t="s">
        <v>24</v>
      </c>
    </row>
    <row r="15" spans="1:6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</row>
    <row r="16" spans="1:6" x14ac:dyDescent="0.25">
      <c r="A16" s="134">
        <v>1</v>
      </c>
      <c r="B16" s="135"/>
      <c r="C16" s="136"/>
      <c r="D16" s="135"/>
      <c r="E16" s="17">
        <f>C16*D16</f>
        <v>0</v>
      </c>
      <c r="F16" s="135"/>
    </row>
    <row r="17" spans="1:6" x14ac:dyDescent="0.25">
      <c r="A17" s="118">
        <v>2</v>
      </c>
      <c r="B17" s="119"/>
      <c r="C17" s="120"/>
      <c r="D17" s="119"/>
      <c r="E17" s="17">
        <f>C17*D17</f>
        <v>0</v>
      </c>
      <c r="F17" s="119"/>
    </row>
    <row r="18" spans="1:6" x14ac:dyDescent="0.25">
      <c r="A18" s="121" t="s">
        <v>10</v>
      </c>
      <c r="B18" s="122"/>
      <c r="C18" s="123"/>
      <c r="D18" s="122"/>
      <c r="E18" s="17">
        <f>C18*D18</f>
        <v>0</v>
      </c>
      <c r="F18" s="122"/>
    </row>
    <row r="19" spans="1:6" x14ac:dyDescent="0.25">
      <c r="A19" s="33"/>
      <c r="B19" s="19"/>
      <c r="C19" s="19"/>
      <c r="D19" s="55" t="s">
        <v>19</v>
      </c>
      <c r="E19" s="56">
        <f>SUM(E16:E18)</f>
        <v>0</v>
      </c>
      <c r="F19" s="14"/>
    </row>
    <row r="21" spans="1:6" x14ac:dyDescent="0.25">
      <c r="A21" s="14" t="s">
        <v>106</v>
      </c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ht="45" x14ac:dyDescent="0.25">
      <c r="A23" s="23" t="s">
        <v>17</v>
      </c>
      <c r="B23" s="23" t="s">
        <v>93</v>
      </c>
      <c r="C23" s="23" t="s">
        <v>21</v>
      </c>
      <c r="D23" s="45" t="s">
        <v>22</v>
      </c>
      <c r="E23" s="45" t="s">
        <v>23</v>
      </c>
      <c r="F23" s="171" t="s">
        <v>24</v>
      </c>
    </row>
    <row r="24" spans="1:6" x14ac:dyDescent="0.25">
      <c r="A24" s="18">
        <v>1</v>
      </c>
      <c r="B24" s="18">
        <v>2</v>
      </c>
      <c r="C24" s="18">
        <v>3</v>
      </c>
      <c r="D24" s="18">
        <v>4</v>
      </c>
      <c r="E24" s="18">
        <v>5</v>
      </c>
      <c r="F24" s="18">
        <v>6</v>
      </c>
    </row>
    <row r="25" spans="1:6" x14ac:dyDescent="0.25">
      <c r="A25" s="134">
        <v>1</v>
      </c>
      <c r="B25" s="135"/>
      <c r="C25" s="136"/>
      <c r="D25" s="135"/>
      <c r="E25" s="17">
        <f>C25*D25</f>
        <v>0</v>
      </c>
      <c r="F25" s="135"/>
    </row>
    <row r="26" spans="1:6" x14ac:dyDescent="0.25">
      <c r="A26" s="118">
        <v>2</v>
      </c>
      <c r="B26" s="119"/>
      <c r="C26" s="120"/>
      <c r="D26" s="119"/>
      <c r="E26" s="17">
        <f>C26*D26</f>
        <v>0</v>
      </c>
      <c r="F26" s="119"/>
    </row>
    <row r="27" spans="1:6" x14ac:dyDescent="0.25">
      <c r="A27" s="121" t="s">
        <v>10</v>
      </c>
      <c r="B27" s="122"/>
      <c r="C27" s="123"/>
      <c r="D27" s="122"/>
      <c r="E27" s="17">
        <f>C27*D27</f>
        <v>0</v>
      </c>
      <c r="F27" s="122"/>
    </row>
    <row r="28" spans="1:6" x14ac:dyDescent="0.25">
      <c r="A28" s="33"/>
      <c r="B28" s="19"/>
      <c r="C28" s="19"/>
      <c r="D28" s="55" t="s">
        <v>19</v>
      </c>
      <c r="E28" s="56">
        <f>SUM(E25:E27)</f>
        <v>0</v>
      </c>
      <c r="F28" s="14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H24" sqref="H24"/>
    </sheetView>
  </sheetViews>
  <sheetFormatPr defaultRowHeight="15" x14ac:dyDescent="0.25"/>
  <cols>
    <col min="2" max="2" width="20" customWidth="1"/>
    <col min="3" max="3" width="19.42578125" customWidth="1"/>
    <col min="4" max="4" width="17" customWidth="1"/>
    <col min="5" max="5" width="23" customWidth="1"/>
    <col min="6" max="6" width="21.5703125" customWidth="1"/>
    <col min="7" max="7" width="18.140625" customWidth="1"/>
  </cols>
  <sheetData>
    <row r="1" spans="1:7" ht="15.75" customHeight="1" x14ac:dyDescent="0.25">
      <c r="A1" s="187" t="s">
        <v>25</v>
      </c>
      <c r="B1" s="187"/>
      <c r="C1" s="187"/>
      <c r="D1" s="187"/>
      <c r="E1" s="187"/>
      <c r="F1" s="187"/>
    </row>
    <row r="3" spans="1:7" x14ac:dyDescent="0.25">
      <c r="A3" s="46" t="s">
        <v>104</v>
      </c>
      <c r="B3" s="46"/>
      <c r="C3" s="46"/>
      <c r="D3" s="46"/>
      <c r="E3" s="46"/>
      <c r="F3" s="46"/>
    </row>
    <row r="4" spans="1:7" x14ac:dyDescent="0.25">
      <c r="A4" s="46"/>
      <c r="B4" s="46"/>
      <c r="C4" s="46"/>
      <c r="D4" s="46"/>
      <c r="E4" s="46"/>
      <c r="F4" s="46"/>
    </row>
    <row r="5" spans="1:7" ht="52.5" customHeight="1" x14ac:dyDescent="0.25">
      <c r="A5" s="47" t="s">
        <v>17</v>
      </c>
      <c r="B5" s="47" t="s">
        <v>26</v>
      </c>
      <c r="C5" s="48" t="s">
        <v>27</v>
      </c>
      <c r="D5" s="49" t="s">
        <v>28</v>
      </c>
      <c r="E5" s="45" t="s">
        <v>29</v>
      </c>
      <c r="F5" s="144" t="s">
        <v>30</v>
      </c>
      <c r="G5" s="117" t="s">
        <v>96</v>
      </c>
    </row>
    <row r="6" spans="1:7" x14ac:dyDescent="0.25">
      <c r="A6" s="50">
        <v>1</v>
      </c>
      <c r="B6" s="50">
        <v>2</v>
      </c>
      <c r="C6" s="43">
        <v>3</v>
      </c>
      <c r="D6" s="43">
        <v>4</v>
      </c>
      <c r="E6" s="43">
        <v>5</v>
      </c>
      <c r="F6" s="145">
        <v>6</v>
      </c>
      <c r="G6" s="18">
        <v>7</v>
      </c>
    </row>
    <row r="7" spans="1:7" x14ac:dyDescent="0.25">
      <c r="A7" s="137">
        <v>1</v>
      </c>
      <c r="B7" s="138"/>
      <c r="C7" s="138"/>
      <c r="D7" s="139"/>
      <c r="E7" s="139"/>
      <c r="F7" s="146"/>
      <c r="G7" s="130"/>
    </row>
    <row r="8" spans="1:7" x14ac:dyDescent="0.25">
      <c r="A8" s="140">
        <v>2</v>
      </c>
      <c r="B8" s="141"/>
      <c r="C8" s="141"/>
      <c r="D8" s="142"/>
      <c r="E8" s="142"/>
      <c r="F8" s="147"/>
      <c r="G8" s="130"/>
    </row>
    <row r="9" spans="1:7" x14ac:dyDescent="0.25">
      <c r="A9" s="140" t="s">
        <v>10</v>
      </c>
      <c r="B9" s="141"/>
      <c r="C9" s="141"/>
      <c r="D9" s="142"/>
      <c r="E9" s="143"/>
      <c r="F9" s="148"/>
      <c r="G9" s="130"/>
    </row>
    <row r="10" spans="1:7" x14ac:dyDescent="0.25">
      <c r="A10" s="52"/>
      <c r="B10" s="53"/>
      <c r="C10" s="53"/>
      <c r="D10" s="53"/>
      <c r="E10" s="62" t="s">
        <v>31</v>
      </c>
      <c r="F10" s="63">
        <f>SUM(F7:F9)</f>
        <v>0</v>
      </c>
    </row>
    <row r="11" spans="1:7" x14ac:dyDescent="0.25">
      <c r="A11" s="46"/>
      <c r="B11" s="46"/>
      <c r="C11" s="46"/>
      <c r="D11" s="46"/>
      <c r="E11" s="46"/>
      <c r="F11" s="46"/>
    </row>
    <row r="12" spans="1:7" x14ac:dyDescent="0.25">
      <c r="A12" s="46" t="s">
        <v>105</v>
      </c>
      <c r="B12" s="46"/>
      <c r="C12" s="46"/>
      <c r="D12" s="46"/>
      <c r="E12" s="46"/>
      <c r="F12" s="46"/>
    </row>
    <row r="13" spans="1:7" x14ac:dyDescent="0.25">
      <c r="A13" s="46"/>
      <c r="B13" s="46"/>
      <c r="C13" s="46"/>
      <c r="D13" s="46"/>
      <c r="E13" s="46"/>
      <c r="F13" s="46"/>
    </row>
    <row r="14" spans="1:7" ht="45" x14ac:dyDescent="0.25">
      <c r="A14" s="47" t="s">
        <v>17</v>
      </c>
      <c r="B14" s="47" t="s">
        <v>26</v>
      </c>
      <c r="C14" s="48" t="s">
        <v>27</v>
      </c>
      <c r="D14" s="49" t="s">
        <v>28</v>
      </c>
      <c r="E14" s="45" t="s">
        <v>29</v>
      </c>
      <c r="F14" s="144" t="s">
        <v>30</v>
      </c>
      <c r="G14" s="117" t="s">
        <v>94</v>
      </c>
    </row>
    <row r="15" spans="1:7" x14ac:dyDescent="0.25">
      <c r="A15" s="50">
        <v>1</v>
      </c>
      <c r="B15" s="50">
        <v>2</v>
      </c>
      <c r="C15" s="43">
        <v>3</v>
      </c>
      <c r="D15" s="43">
        <v>4</v>
      </c>
      <c r="E15" s="43">
        <v>5</v>
      </c>
      <c r="F15" s="145">
        <v>6</v>
      </c>
      <c r="G15" s="18">
        <v>7</v>
      </c>
    </row>
    <row r="16" spans="1:7" x14ac:dyDescent="0.25">
      <c r="A16" s="137">
        <v>1</v>
      </c>
      <c r="B16" s="138"/>
      <c r="C16" s="138"/>
      <c r="D16" s="139"/>
      <c r="E16" s="139"/>
      <c r="F16" s="146"/>
      <c r="G16" s="130"/>
    </row>
    <row r="17" spans="1:7" x14ac:dyDescent="0.25">
      <c r="A17" s="140">
        <v>2</v>
      </c>
      <c r="B17" s="141"/>
      <c r="C17" s="141"/>
      <c r="D17" s="142"/>
      <c r="E17" s="142"/>
      <c r="F17" s="147"/>
      <c r="G17" s="130"/>
    </row>
    <row r="18" spans="1:7" x14ac:dyDescent="0.25">
      <c r="A18" s="140" t="s">
        <v>10</v>
      </c>
      <c r="B18" s="141"/>
      <c r="C18" s="141"/>
      <c r="D18" s="142"/>
      <c r="E18" s="143"/>
      <c r="F18" s="148"/>
      <c r="G18" s="130"/>
    </row>
    <row r="19" spans="1:7" x14ac:dyDescent="0.25">
      <c r="A19" s="52"/>
      <c r="B19" s="53"/>
      <c r="C19" s="53"/>
      <c r="D19" s="53"/>
      <c r="E19" s="62" t="s">
        <v>31</v>
      </c>
      <c r="F19" s="63">
        <f>SUM(F16:F18)</f>
        <v>0</v>
      </c>
    </row>
    <row r="20" spans="1:7" x14ac:dyDescent="0.25">
      <c r="A20" s="154"/>
      <c r="B20" s="154"/>
      <c r="C20" s="154"/>
      <c r="D20" s="154"/>
      <c r="E20" s="155"/>
      <c r="F20" s="156"/>
    </row>
    <row r="21" spans="1:7" x14ac:dyDescent="0.25">
      <c r="A21" s="46" t="s">
        <v>106</v>
      </c>
      <c r="B21" s="46"/>
      <c r="C21" s="46"/>
      <c r="D21" s="46"/>
      <c r="E21" s="46"/>
      <c r="F21" s="46"/>
    </row>
    <row r="22" spans="1:7" x14ac:dyDescent="0.25">
      <c r="A22" s="46"/>
      <c r="B22" s="46"/>
      <c r="C22" s="46"/>
      <c r="D22" s="46"/>
      <c r="E22" s="46"/>
      <c r="F22" s="46"/>
    </row>
    <row r="23" spans="1:7" ht="45" x14ac:dyDescent="0.25">
      <c r="A23" s="47" t="s">
        <v>17</v>
      </c>
      <c r="B23" s="47" t="s">
        <v>26</v>
      </c>
      <c r="C23" s="48" t="s">
        <v>27</v>
      </c>
      <c r="D23" s="49" t="s">
        <v>28</v>
      </c>
      <c r="E23" s="45" t="s">
        <v>29</v>
      </c>
      <c r="F23" s="144" t="s">
        <v>30</v>
      </c>
      <c r="G23" s="171" t="s">
        <v>94</v>
      </c>
    </row>
    <row r="24" spans="1:7" x14ac:dyDescent="0.25">
      <c r="A24" s="50">
        <v>1</v>
      </c>
      <c r="B24" s="50">
        <v>2</v>
      </c>
      <c r="C24" s="43">
        <v>3</v>
      </c>
      <c r="D24" s="43">
        <v>4</v>
      </c>
      <c r="E24" s="43">
        <v>5</v>
      </c>
      <c r="F24" s="145">
        <v>6</v>
      </c>
      <c r="G24" s="18">
        <v>7</v>
      </c>
    </row>
    <row r="25" spans="1:7" x14ac:dyDescent="0.25">
      <c r="A25" s="137">
        <v>1</v>
      </c>
      <c r="B25" s="138"/>
      <c r="C25" s="138"/>
      <c r="D25" s="139"/>
      <c r="E25" s="139"/>
      <c r="F25" s="146"/>
      <c r="G25" s="130"/>
    </row>
    <row r="26" spans="1:7" x14ac:dyDescent="0.25">
      <c r="A26" s="140">
        <v>2</v>
      </c>
      <c r="B26" s="141"/>
      <c r="C26" s="141"/>
      <c r="D26" s="142"/>
      <c r="E26" s="142"/>
      <c r="F26" s="147"/>
      <c r="G26" s="130"/>
    </row>
    <row r="27" spans="1:7" x14ac:dyDescent="0.25">
      <c r="A27" s="140" t="s">
        <v>10</v>
      </c>
      <c r="B27" s="141"/>
      <c r="C27" s="141"/>
      <c r="D27" s="142"/>
      <c r="E27" s="143"/>
      <c r="F27" s="148"/>
      <c r="G27" s="130"/>
    </row>
    <row r="28" spans="1:7" x14ac:dyDescent="0.25">
      <c r="A28" s="52"/>
      <c r="B28" s="53"/>
      <c r="C28" s="53"/>
      <c r="D28" s="53"/>
      <c r="E28" s="62" t="s">
        <v>31</v>
      </c>
      <c r="F28" s="63">
        <f>SUM(F25:F27)</f>
        <v>0</v>
      </c>
    </row>
    <row r="29" spans="1:7" x14ac:dyDescent="0.25">
      <c r="A29" s="154"/>
      <c r="B29" s="154"/>
      <c r="C29" s="154"/>
      <c r="D29" s="154"/>
      <c r="E29" s="155"/>
      <c r="F29" s="156"/>
    </row>
    <row r="30" spans="1:7" ht="39" customHeight="1" x14ac:dyDescent="0.25">
      <c r="A30" s="188" t="s">
        <v>88</v>
      </c>
      <c r="B30" s="188"/>
      <c r="C30" s="188"/>
      <c r="D30" s="188"/>
      <c r="E30" s="188"/>
      <c r="F30" s="188"/>
    </row>
  </sheetData>
  <mergeCells count="2">
    <mergeCell ref="A1:F1"/>
    <mergeCell ref="A30:F30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H16" sqref="H16:L16"/>
    </sheetView>
  </sheetViews>
  <sheetFormatPr defaultRowHeight="15" x14ac:dyDescent="0.25"/>
  <cols>
    <col min="1" max="1" width="5" customWidth="1"/>
    <col min="2" max="2" width="23.140625" customWidth="1"/>
    <col min="3" max="3" width="15.42578125" customWidth="1"/>
    <col min="4" max="4" width="19.5703125" customWidth="1"/>
    <col min="5" max="5" width="12.28515625" customWidth="1"/>
    <col min="6" max="6" width="13.85546875" customWidth="1"/>
    <col min="7" max="7" width="28.7109375" customWidth="1"/>
    <col min="11" max="11" width="4.42578125" customWidth="1"/>
    <col min="12" max="12" width="34.5703125" customWidth="1"/>
  </cols>
  <sheetData>
    <row r="1" spans="1:12" ht="24.75" customHeight="1" x14ac:dyDescent="0.25">
      <c r="A1" s="191" t="s">
        <v>97</v>
      </c>
      <c r="B1" s="191"/>
      <c r="C1" s="191"/>
      <c r="D1" s="191"/>
      <c r="E1" s="191"/>
      <c r="F1" s="191"/>
      <c r="G1" s="191"/>
    </row>
    <row r="2" spans="1:12" ht="10.5" customHeight="1" x14ac:dyDescent="0.25">
      <c r="A2" s="157"/>
      <c r="B2" s="64"/>
      <c r="C2" s="64"/>
      <c r="D2" s="64"/>
      <c r="E2" s="64"/>
      <c r="F2" s="64"/>
      <c r="G2" s="64"/>
      <c r="H2" s="14"/>
    </row>
    <row r="3" spans="1:12" ht="15.75" x14ac:dyDescent="0.25">
      <c r="A3" s="46" t="s">
        <v>104</v>
      </c>
      <c r="B3" s="64"/>
      <c r="C3" s="64"/>
      <c r="D3" s="64"/>
      <c r="E3" s="64"/>
      <c r="F3" s="64"/>
      <c r="G3" s="64"/>
      <c r="H3" s="14"/>
    </row>
    <row r="4" spans="1:12" ht="45" x14ac:dyDescent="0.25">
      <c r="A4" s="15" t="s">
        <v>17</v>
      </c>
      <c r="B4" s="15" t="s">
        <v>32</v>
      </c>
      <c r="C4" s="15" t="s">
        <v>33</v>
      </c>
      <c r="D4" s="15" t="s">
        <v>34</v>
      </c>
      <c r="E4" s="45" t="s">
        <v>35</v>
      </c>
      <c r="F4" s="45" t="s">
        <v>23</v>
      </c>
      <c r="G4" s="18" t="s">
        <v>36</v>
      </c>
      <c r="H4" s="14"/>
    </row>
    <row r="5" spans="1:12" x14ac:dyDescent="0.25">
      <c r="A5" s="29">
        <v>1</v>
      </c>
      <c r="B5" s="102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14"/>
    </row>
    <row r="6" spans="1:12" x14ac:dyDescent="0.25">
      <c r="A6" s="67"/>
      <c r="B6" s="192" t="s">
        <v>37</v>
      </c>
      <c r="C6" s="193"/>
      <c r="D6" s="193"/>
      <c r="E6" s="193"/>
      <c r="F6" s="193"/>
      <c r="G6" s="194"/>
      <c r="H6" s="14"/>
    </row>
    <row r="7" spans="1:12" x14ac:dyDescent="0.25">
      <c r="A7" s="32">
        <v>1</v>
      </c>
      <c r="B7" s="161" t="s">
        <v>98</v>
      </c>
      <c r="C7" s="163" t="s">
        <v>99</v>
      </c>
      <c r="D7" s="16"/>
      <c r="E7" s="70"/>
      <c r="F7" s="17">
        <f>D7*E7</f>
        <v>0</v>
      </c>
      <c r="G7" s="177"/>
      <c r="H7" s="14"/>
    </row>
    <row r="8" spans="1:12" ht="30" x14ac:dyDescent="0.25">
      <c r="A8" s="166">
        <v>2</v>
      </c>
      <c r="B8" s="165" t="s">
        <v>103</v>
      </c>
      <c r="C8" s="35" t="s">
        <v>100</v>
      </c>
      <c r="D8" s="16"/>
      <c r="E8" s="70"/>
      <c r="F8" s="17">
        <f>D8*E8</f>
        <v>0</v>
      </c>
      <c r="G8" s="164"/>
      <c r="H8" s="14"/>
    </row>
    <row r="9" spans="1:12" x14ac:dyDescent="0.25">
      <c r="A9" s="71">
        <v>3</v>
      </c>
      <c r="B9" s="162" t="s">
        <v>101</v>
      </c>
      <c r="C9" s="35" t="s">
        <v>102</v>
      </c>
      <c r="D9" s="32"/>
      <c r="E9" s="32"/>
      <c r="F9" s="105">
        <f>D9*E9</f>
        <v>0</v>
      </c>
      <c r="G9" s="119"/>
      <c r="H9" s="14"/>
    </row>
    <row r="10" spans="1:12" x14ac:dyDescent="0.25">
      <c r="A10" s="73"/>
      <c r="B10" s="200" t="s">
        <v>38</v>
      </c>
      <c r="C10" s="201"/>
      <c r="D10" s="201"/>
      <c r="E10" s="202"/>
      <c r="F10" s="74">
        <f>SUM(F7:F9)</f>
        <v>0</v>
      </c>
      <c r="G10" s="24"/>
      <c r="H10" s="14"/>
    </row>
    <row r="11" spans="1:12" ht="45.75" customHeight="1" x14ac:dyDescent="0.25">
      <c r="A11" s="75"/>
      <c r="B11" s="195" t="s">
        <v>39</v>
      </c>
      <c r="C11" s="196"/>
      <c r="D11" s="196"/>
      <c r="E11" s="196"/>
      <c r="F11" s="203"/>
      <c r="G11" s="58" t="s">
        <v>40</v>
      </c>
      <c r="H11" s="14"/>
    </row>
    <row r="12" spans="1:12" x14ac:dyDescent="0.25">
      <c r="A12" s="76">
        <v>3</v>
      </c>
      <c r="B12" s="69"/>
      <c r="C12" s="18" t="s">
        <v>41</v>
      </c>
      <c r="D12" s="77"/>
      <c r="E12" s="78"/>
      <c r="F12" s="31">
        <f>D12*E12</f>
        <v>0</v>
      </c>
      <c r="G12" s="103"/>
      <c r="H12" s="14"/>
    </row>
    <row r="13" spans="1:12" x14ac:dyDescent="0.25">
      <c r="A13" s="76">
        <v>4</v>
      </c>
      <c r="B13" s="69"/>
      <c r="C13" s="18" t="s">
        <v>41</v>
      </c>
      <c r="D13" s="77"/>
      <c r="E13" s="78"/>
      <c r="F13" s="31">
        <f>D13*E13</f>
        <v>0</v>
      </c>
      <c r="G13" s="103"/>
      <c r="H13" s="14"/>
    </row>
    <row r="14" spans="1:12" x14ac:dyDescent="0.25">
      <c r="A14" s="71">
        <v>5</v>
      </c>
      <c r="B14" s="79"/>
      <c r="C14" s="27" t="s">
        <v>41</v>
      </c>
      <c r="D14" s="77"/>
      <c r="E14" s="72"/>
      <c r="F14" s="31">
        <f>D14*E14</f>
        <v>0</v>
      </c>
      <c r="G14" s="103"/>
      <c r="H14" s="14"/>
    </row>
    <row r="15" spans="1:12" ht="30" x14ac:dyDescent="0.25">
      <c r="A15" s="80">
        <v>6</v>
      </c>
      <c r="B15" s="81" t="s">
        <v>42</v>
      </c>
      <c r="C15" s="82" t="s">
        <v>43</v>
      </c>
      <c r="D15" s="83">
        <f>SUM(F12:F14)</f>
        <v>0</v>
      </c>
      <c r="E15" s="84">
        <v>22</v>
      </c>
      <c r="F15" s="104">
        <f>D15*E15/100</f>
        <v>0</v>
      </c>
      <c r="G15" s="16"/>
      <c r="H15" s="14"/>
    </row>
    <row r="16" spans="1:12" ht="30" customHeight="1" x14ac:dyDescent="0.25">
      <c r="A16" s="73"/>
      <c r="B16" s="198" t="s">
        <v>44</v>
      </c>
      <c r="C16" s="198"/>
      <c r="D16" s="198"/>
      <c r="E16" s="199"/>
      <c r="F16" s="86">
        <f>SUM(F12:F15)</f>
        <v>0</v>
      </c>
      <c r="G16" s="59"/>
      <c r="H16" s="189"/>
      <c r="I16" s="190"/>
      <c r="J16" s="190"/>
      <c r="K16" s="190"/>
      <c r="L16" s="190"/>
    </row>
    <row r="17" spans="1:12" ht="22.5" customHeight="1" x14ac:dyDescent="0.25">
      <c r="A17" s="87"/>
      <c r="B17" s="88"/>
      <c r="C17" s="89"/>
      <c r="D17" s="88"/>
      <c r="E17" s="57" t="s">
        <v>45</v>
      </c>
      <c r="F17" s="90">
        <f>F10+F16</f>
        <v>0</v>
      </c>
      <c r="G17" s="60"/>
      <c r="H17" s="189"/>
      <c r="I17" s="190"/>
      <c r="J17" s="190"/>
      <c r="K17" s="190"/>
      <c r="L17" s="190"/>
    </row>
    <row r="18" spans="1:12" ht="16.5" customHeight="1" x14ac:dyDescent="0.25">
      <c r="A18" s="14"/>
      <c r="B18" s="14"/>
      <c r="C18" s="14"/>
      <c r="D18" s="14"/>
      <c r="E18" s="14"/>
      <c r="F18" s="14"/>
      <c r="G18" s="14"/>
      <c r="H18" s="14"/>
    </row>
    <row r="19" spans="1:12" x14ac:dyDescent="0.25">
      <c r="A19" s="46" t="s">
        <v>105</v>
      </c>
      <c r="B19" s="14"/>
      <c r="C19" s="14"/>
      <c r="D19" s="14"/>
      <c r="E19" s="14"/>
      <c r="F19" s="14"/>
      <c r="G19" s="14"/>
      <c r="H19" s="14"/>
    </row>
    <row r="20" spans="1:12" ht="45" x14ac:dyDescent="0.25">
      <c r="A20" s="15" t="s">
        <v>17</v>
      </c>
      <c r="B20" s="100" t="s">
        <v>32</v>
      </c>
      <c r="C20" s="15" t="s">
        <v>33</v>
      </c>
      <c r="D20" s="15" t="s">
        <v>46</v>
      </c>
      <c r="E20" s="45" t="s">
        <v>35</v>
      </c>
      <c r="F20" s="45" t="s">
        <v>23</v>
      </c>
      <c r="G20" s="101" t="s">
        <v>36</v>
      </c>
      <c r="H20" s="14"/>
    </row>
    <row r="21" spans="1:12" x14ac:dyDescent="0.25">
      <c r="A21" s="18">
        <v>1</v>
      </c>
      <c r="B21" s="65">
        <v>2</v>
      </c>
      <c r="C21" s="27">
        <v>3</v>
      </c>
      <c r="D21" s="27">
        <v>4</v>
      </c>
      <c r="E21" s="27">
        <v>5</v>
      </c>
      <c r="F21" s="27">
        <v>6</v>
      </c>
      <c r="G21" s="66">
        <v>7</v>
      </c>
      <c r="H21" s="14"/>
    </row>
    <row r="22" spans="1:12" x14ac:dyDescent="0.25">
      <c r="A22" s="18"/>
      <c r="B22" s="192" t="s">
        <v>37</v>
      </c>
      <c r="C22" s="193"/>
      <c r="D22" s="193"/>
      <c r="E22" s="193"/>
      <c r="F22" s="193"/>
      <c r="G22" s="194"/>
      <c r="H22" s="14"/>
    </row>
    <row r="23" spans="1:12" x14ac:dyDescent="0.25">
      <c r="A23" s="32">
        <v>1</v>
      </c>
      <c r="B23" s="161" t="s">
        <v>98</v>
      </c>
      <c r="C23" s="163" t="s">
        <v>99</v>
      </c>
      <c r="D23" s="16"/>
      <c r="E23" s="16"/>
      <c r="F23" s="17">
        <f>D23*E23</f>
        <v>0</v>
      </c>
      <c r="G23" s="135"/>
      <c r="H23" s="14"/>
    </row>
    <row r="24" spans="1:12" ht="30" x14ac:dyDescent="0.25">
      <c r="A24" s="166">
        <v>2</v>
      </c>
      <c r="B24" s="165" t="s">
        <v>103</v>
      </c>
      <c r="C24" s="35" t="s">
        <v>100</v>
      </c>
      <c r="D24" s="32"/>
      <c r="E24" s="32"/>
      <c r="F24" s="17">
        <f>D24*E24</f>
        <v>0</v>
      </c>
      <c r="G24" s="135"/>
      <c r="H24" s="14"/>
    </row>
    <row r="25" spans="1:12" x14ac:dyDescent="0.25">
      <c r="A25" s="71">
        <v>3</v>
      </c>
      <c r="B25" s="162" t="s">
        <v>101</v>
      </c>
      <c r="C25" s="35" t="s">
        <v>102</v>
      </c>
      <c r="D25" s="32"/>
      <c r="E25" s="32"/>
      <c r="F25" s="17">
        <f>D25*E25</f>
        <v>0</v>
      </c>
      <c r="G25" s="135"/>
      <c r="H25" s="14"/>
    </row>
    <row r="26" spans="1:12" x14ac:dyDescent="0.25">
      <c r="A26" s="91"/>
      <c r="B26" s="92"/>
      <c r="C26" s="93"/>
      <c r="D26" s="93"/>
      <c r="E26" s="94" t="s">
        <v>38</v>
      </c>
      <c r="F26" s="95">
        <f>SUM(F23:F25)</f>
        <v>0</v>
      </c>
      <c r="G26" s="16"/>
      <c r="H26" s="14"/>
    </row>
    <row r="27" spans="1:12" ht="45.75" customHeight="1" x14ac:dyDescent="0.25">
      <c r="A27" s="75"/>
      <c r="B27" s="195" t="s">
        <v>39</v>
      </c>
      <c r="C27" s="196"/>
      <c r="D27" s="196"/>
      <c r="E27" s="196"/>
      <c r="F27" s="197"/>
      <c r="G27" s="96" t="s">
        <v>47</v>
      </c>
      <c r="H27" s="14"/>
    </row>
    <row r="28" spans="1:12" x14ac:dyDescent="0.25">
      <c r="A28" s="76">
        <v>3</v>
      </c>
      <c r="B28" s="68"/>
      <c r="C28" s="18" t="s">
        <v>41</v>
      </c>
      <c r="D28" s="97"/>
      <c r="E28" s="16"/>
      <c r="F28" s="106">
        <f>D28*E28</f>
        <v>0</v>
      </c>
      <c r="G28" s="16"/>
      <c r="H28" s="14"/>
    </row>
    <row r="29" spans="1:12" x14ac:dyDescent="0.25">
      <c r="A29" s="76">
        <v>4</v>
      </c>
      <c r="B29" s="68"/>
      <c r="C29" s="18" t="s">
        <v>41</v>
      </c>
      <c r="D29" s="97"/>
      <c r="E29" s="16"/>
      <c r="F29" s="106">
        <f t="shared" ref="F29:F30" si="0">D29*E29</f>
        <v>0</v>
      </c>
      <c r="G29" s="16"/>
      <c r="H29" s="14"/>
    </row>
    <row r="30" spans="1:12" x14ac:dyDescent="0.25">
      <c r="A30" s="76">
        <v>5</v>
      </c>
      <c r="B30" s="68"/>
      <c r="C30" s="18" t="s">
        <v>41</v>
      </c>
      <c r="D30" s="97"/>
      <c r="E30" s="16"/>
      <c r="F30" s="106">
        <f t="shared" si="0"/>
        <v>0</v>
      </c>
      <c r="G30" s="16"/>
      <c r="H30" s="14"/>
    </row>
    <row r="31" spans="1:12" ht="30" x14ac:dyDescent="0.25">
      <c r="A31" s="80">
        <v>6</v>
      </c>
      <c r="B31" s="81" t="s">
        <v>42</v>
      </c>
      <c r="C31" s="82" t="s">
        <v>43</v>
      </c>
      <c r="D31" s="83">
        <f>SUM(F28:F30)</f>
        <v>0</v>
      </c>
      <c r="E31" s="84">
        <v>22</v>
      </c>
      <c r="F31" s="85">
        <f>D31*E31/100</f>
        <v>0</v>
      </c>
      <c r="G31" s="16"/>
      <c r="H31" s="14"/>
    </row>
    <row r="32" spans="1:12" ht="28.5" customHeight="1" x14ac:dyDescent="0.25">
      <c r="A32" s="91"/>
      <c r="B32" s="198" t="s">
        <v>44</v>
      </c>
      <c r="C32" s="198"/>
      <c r="D32" s="198"/>
      <c r="E32" s="199"/>
      <c r="F32" s="86">
        <f>SUM(F28:F31)</f>
        <v>0</v>
      </c>
      <c r="G32" s="60"/>
      <c r="H32" s="189"/>
      <c r="I32" s="190"/>
      <c r="J32" s="190"/>
      <c r="K32" s="190"/>
      <c r="L32" s="190"/>
    </row>
    <row r="33" spans="1:12" ht="23.25" customHeight="1" x14ac:dyDescent="0.25">
      <c r="A33" s="91"/>
      <c r="B33" s="69"/>
      <c r="C33" s="98"/>
      <c r="D33" s="69"/>
      <c r="E33" s="57" t="s">
        <v>45</v>
      </c>
      <c r="F33" s="90">
        <f>F26+F32</f>
        <v>0</v>
      </c>
      <c r="G33" s="60"/>
      <c r="H33" s="189"/>
      <c r="I33" s="190"/>
      <c r="J33" s="190"/>
      <c r="K33" s="190"/>
      <c r="L33" s="190"/>
    </row>
    <row r="34" spans="1:12" x14ac:dyDescent="0.25">
      <c r="A34" s="14"/>
      <c r="B34" s="99"/>
      <c r="C34" s="14"/>
      <c r="D34" s="14"/>
      <c r="E34" s="14"/>
      <c r="F34" s="14"/>
      <c r="G34" s="14"/>
      <c r="H34" s="14"/>
    </row>
    <row r="35" spans="1:12" x14ac:dyDescent="0.25">
      <c r="A35" s="46" t="s">
        <v>106</v>
      </c>
      <c r="B35" s="14"/>
      <c r="C35" s="14"/>
      <c r="D35" s="14"/>
      <c r="E35" s="14"/>
      <c r="F35" s="14"/>
      <c r="G35" s="14"/>
      <c r="H35" s="14"/>
    </row>
    <row r="36" spans="1:12" ht="45" x14ac:dyDescent="0.25">
      <c r="A36" s="171" t="s">
        <v>17</v>
      </c>
      <c r="B36" s="100" t="s">
        <v>32</v>
      </c>
      <c r="C36" s="171" t="s">
        <v>33</v>
      </c>
      <c r="D36" s="171" t="s">
        <v>46</v>
      </c>
      <c r="E36" s="45" t="s">
        <v>35</v>
      </c>
      <c r="F36" s="45" t="s">
        <v>23</v>
      </c>
      <c r="G36" s="101" t="s">
        <v>36</v>
      </c>
      <c r="H36" s="14"/>
    </row>
    <row r="37" spans="1:12" x14ac:dyDescent="0.25">
      <c r="A37" s="18">
        <v>1</v>
      </c>
      <c r="B37" s="65">
        <v>2</v>
      </c>
      <c r="C37" s="27">
        <v>3</v>
      </c>
      <c r="D37" s="27">
        <v>4</v>
      </c>
      <c r="E37" s="27">
        <v>5</v>
      </c>
      <c r="F37" s="27">
        <v>6</v>
      </c>
      <c r="G37" s="66">
        <v>7</v>
      </c>
      <c r="H37" s="14"/>
    </row>
    <row r="38" spans="1:12" x14ac:dyDescent="0.25">
      <c r="A38" s="18"/>
      <c r="B38" s="192" t="s">
        <v>37</v>
      </c>
      <c r="C38" s="193"/>
      <c r="D38" s="193"/>
      <c r="E38" s="193"/>
      <c r="F38" s="193"/>
      <c r="G38" s="194"/>
      <c r="H38" s="14"/>
    </row>
    <row r="39" spans="1:12" x14ac:dyDescent="0.25">
      <c r="A39" s="32">
        <v>1</v>
      </c>
      <c r="B39" s="161" t="s">
        <v>98</v>
      </c>
      <c r="C39" s="163" t="s">
        <v>99</v>
      </c>
      <c r="D39" s="16"/>
      <c r="E39" s="16"/>
      <c r="F39" s="17">
        <f>D39*E39</f>
        <v>0</v>
      </c>
      <c r="G39" s="135"/>
      <c r="H39" s="14"/>
    </row>
    <row r="40" spans="1:12" ht="30" x14ac:dyDescent="0.25">
      <c r="A40" s="166">
        <v>2</v>
      </c>
      <c r="B40" s="165" t="s">
        <v>103</v>
      </c>
      <c r="C40" s="35" t="s">
        <v>100</v>
      </c>
      <c r="D40" s="32"/>
      <c r="E40" s="32"/>
      <c r="F40" s="17">
        <f>D40*E40</f>
        <v>0</v>
      </c>
      <c r="G40" s="135"/>
      <c r="H40" s="14"/>
    </row>
    <row r="41" spans="1:12" x14ac:dyDescent="0.25">
      <c r="A41" s="71">
        <v>3</v>
      </c>
      <c r="B41" s="162" t="s">
        <v>101</v>
      </c>
      <c r="C41" s="35" t="s">
        <v>102</v>
      </c>
      <c r="D41" s="32"/>
      <c r="E41" s="32"/>
      <c r="F41" s="17">
        <f>D41*E41</f>
        <v>0</v>
      </c>
      <c r="G41" s="135"/>
      <c r="H41" s="14"/>
    </row>
    <row r="42" spans="1:12" x14ac:dyDescent="0.25">
      <c r="A42" s="91"/>
      <c r="B42" s="92"/>
      <c r="C42" s="93"/>
      <c r="D42" s="93"/>
      <c r="E42" s="176" t="s">
        <v>38</v>
      </c>
      <c r="F42" s="95">
        <f>SUM(F39:F41)</f>
        <v>0</v>
      </c>
      <c r="G42" s="16"/>
      <c r="H42" s="14"/>
    </row>
    <row r="43" spans="1:12" ht="45.75" customHeight="1" x14ac:dyDescent="0.25">
      <c r="A43" s="75"/>
      <c r="B43" s="195" t="s">
        <v>39</v>
      </c>
      <c r="C43" s="196"/>
      <c r="D43" s="196"/>
      <c r="E43" s="196"/>
      <c r="F43" s="197"/>
      <c r="G43" s="96" t="s">
        <v>47</v>
      </c>
      <c r="H43" s="14"/>
    </row>
    <row r="44" spans="1:12" x14ac:dyDescent="0.25">
      <c r="A44" s="76">
        <v>3</v>
      </c>
      <c r="B44" s="173"/>
      <c r="C44" s="18" t="s">
        <v>41</v>
      </c>
      <c r="D44" s="97"/>
      <c r="E44" s="16"/>
      <c r="F44" s="106">
        <f>D44*E44</f>
        <v>0</v>
      </c>
      <c r="G44" s="16"/>
      <c r="H44" s="14"/>
    </row>
    <row r="45" spans="1:12" x14ac:dyDescent="0.25">
      <c r="A45" s="76">
        <v>4</v>
      </c>
      <c r="B45" s="173"/>
      <c r="C45" s="18" t="s">
        <v>41</v>
      </c>
      <c r="D45" s="97"/>
      <c r="E45" s="16"/>
      <c r="F45" s="106">
        <f t="shared" ref="F45:F46" si="1">D45*E45</f>
        <v>0</v>
      </c>
      <c r="G45" s="16"/>
      <c r="H45" s="14"/>
    </row>
    <row r="46" spans="1:12" x14ac:dyDescent="0.25">
      <c r="A46" s="76">
        <v>5</v>
      </c>
      <c r="B46" s="173"/>
      <c r="C46" s="18" t="s">
        <v>41</v>
      </c>
      <c r="D46" s="97"/>
      <c r="E46" s="16"/>
      <c r="F46" s="106">
        <f t="shared" si="1"/>
        <v>0</v>
      </c>
      <c r="G46" s="16"/>
      <c r="H46" s="14"/>
    </row>
    <row r="47" spans="1:12" ht="30" x14ac:dyDescent="0.25">
      <c r="A47" s="80">
        <v>6</v>
      </c>
      <c r="B47" s="81" t="s">
        <v>42</v>
      </c>
      <c r="C47" s="82" t="s">
        <v>43</v>
      </c>
      <c r="D47" s="83">
        <f>SUM(F44:F46)</f>
        <v>0</v>
      </c>
      <c r="E47" s="84">
        <v>22</v>
      </c>
      <c r="F47" s="85">
        <f>D47*E47/100</f>
        <v>0</v>
      </c>
      <c r="G47" s="16"/>
      <c r="H47" s="14"/>
    </row>
    <row r="48" spans="1:12" ht="28.5" customHeight="1" x14ac:dyDescent="0.25">
      <c r="A48" s="91"/>
      <c r="B48" s="198" t="s">
        <v>44</v>
      </c>
      <c r="C48" s="198"/>
      <c r="D48" s="198"/>
      <c r="E48" s="199"/>
      <c r="F48" s="86">
        <f>SUM(F44:F47)</f>
        <v>0</v>
      </c>
      <c r="G48" s="60"/>
      <c r="H48" s="189"/>
      <c r="I48" s="190"/>
      <c r="J48" s="190"/>
      <c r="K48" s="190"/>
      <c r="L48" s="190"/>
    </row>
    <row r="49" spans="1:12" ht="23.25" customHeight="1" x14ac:dyDescent="0.25">
      <c r="A49" s="91"/>
      <c r="B49" s="174"/>
      <c r="C49" s="98"/>
      <c r="D49" s="174"/>
      <c r="E49" s="57" t="s">
        <v>45</v>
      </c>
      <c r="F49" s="90">
        <f>F42+F48</f>
        <v>0</v>
      </c>
      <c r="G49" s="60"/>
      <c r="H49" s="189"/>
      <c r="I49" s="190"/>
      <c r="J49" s="190"/>
      <c r="K49" s="190"/>
      <c r="L49" s="190"/>
    </row>
  </sheetData>
  <mergeCells count="17">
    <mergeCell ref="B38:G38"/>
    <mergeCell ref="B43:F43"/>
    <mergeCell ref="B48:E48"/>
    <mergeCell ref="H48:L48"/>
    <mergeCell ref="H49:L49"/>
    <mergeCell ref="H16:L16"/>
    <mergeCell ref="H17:L17"/>
    <mergeCell ref="H32:L32"/>
    <mergeCell ref="H33:L33"/>
    <mergeCell ref="A1:G1"/>
    <mergeCell ref="B22:G22"/>
    <mergeCell ref="B27:F27"/>
    <mergeCell ref="B32:E32"/>
    <mergeCell ref="B10:E10"/>
    <mergeCell ref="B6:G6"/>
    <mergeCell ref="B16:E16"/>
    <mergeCell ref="B11:F11"/>
  </mergeCells>
  <pageMargins left="0.25" right="0.25" top="0.75" bottom="0.75" header="0.3" footer="0.3"/>
  <pageSetup paperSize="9" scale="6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C24" sqref="C24"/>
    </sheetView>
  </sheetViews>
  <sheetFormatPr defaultRowHeight="15" x14ac:dyDescent="0.25"/>
  <cols>
    <col min="1" max="1" width="5.5703125" customWidth="1"/>
    <col min="2" max="2" width="25.7109375" customWidth="1"/>
    <col min="4" max="4" width="10.7109375" customWidth="1"/>
    <col min="5" max="5" width="9.85546875" customWidth="1"/>
    <col min="6" max="6" width="9.5703125" customWidth="1"/>
    <col min="7" max="7" width="10" customWidth="1"/>
    <col min="8" max="8" width="11.85546875" customWidth="1"/>
    <col min="9" max="9" width="10.42578125" customWidth="1"/>
    <col min="10" max="10" width="9.5703125" customWidth="1"/>
    <col min="11" max="11" width="11" customWidth="1"/>
    <col min="12" max="12" width="9.42578125" customWidth="1"/>
    <col min="13" max="14" width="9.7109375" customWidth="1"/>
    <col min="15" max="15" width="11.28515625" customWidth="1"/>
    <col min="16" max="16" width="10.5703125" customWidth="1"/>
    <col min="17" max="17" width="12.85546875" customWidth="1"/>
  </cols>
  <sheetData>
    <row r="1" spans="1:17" x14ac:dyDescent="0.25">
      <c r="Q1" s="5" t="s">
        <v>48</v>
      </c>
    </row>
    <row r="2" spans="1:17" x14ac:dyDescent="0.25">
      <c r="A2" s="205" t="s">
        <v>17</v>
      </c>
      <c r="B2" s="205" t="s">
        <v>49</v>
      </c>
      <c r="C2" s="205" t="s">
        <v>50</v>
      </c>
      <c r="D2" s="205"/>
      <c r="E2" s="205"/>
      <c r="F2" s="205"/>
      <c r="G2" s="205"/>
      <c r="H2" s="205"/>
      <c r="I2" s="205"/>
      <c r="J2" s="205" t="s">
        <v>51</v>
      </c>
      <c r="K2" s="205"/>
      <c r="L2" s="205"/>
      <c r="M2" s="205"/>
      <c r="N2" s="205"/>
      <c r="O2" s="205"/>
      <c r="P2" s="205"/>
      <c r="Q2" s="205" t="s">
        <v>52</v>
      </c>
    </row>
    <row r="3" spans="1:17" ht="90" x14ac:dyDescent="0.25">
      <c r="A3" s="205"/>
      <c r="B3" s="205"/>
      <c r="C3" s="1" t="s">
        <v>2</v>
      </c>
      <c r="D3" s="1" t="s">
        <v>3</v>
      </c>
      <c r="E3" s="1" t="s">
        <v>12</v>
      </c>
      <c r="F3" s="1" t="s">
        <v>5</v>
      </c>
      <c r="G3" s="1" t="s">
        <v>6</v>
      </c>
      <c r="H3" s="1" t="s">
        <v>53</v>
      </c>
      <c r="I3" s="1" t="s">
        <v>54</v>
      </c>
      <c r="J3" s="1" t="s">
        <v>2</v>
      </c>
      <c r="K3" s="1" t="s">
        <v>3</v>
      </c>
      <c r="L3" s="1" t="s">
        <v>12</v>
      </c>
      <c r="M3" s="1" t="s">
        <v>5</v>
      </c>
      <c r="N3" s="1" t="s">
        <v>6</v>
      </c>
      <c r="O3" s="1" t="s">
        <v>55</v>
      </c>
      <c r="P3" s="1" t="s">
        <v>56</v>
      </c>
      <c r="Q3" s="205"/>
    </row>
    <row r="4" spans="1:17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</row>
    <row r="5" spans="1:17" x14ac:dyDescent="0.25">
      <c r="A5" s="2"/>
      <c r="B5" s="2"/>
      <c r="C5" s="2"/>
      <c r="D5" s="6"/>
      <c r="E5" s="6"/>
      <c r="F5" s="6"/>
      <c r="G5" s="6"/>
      <c r="H5" s="6">
        <f>D5+E5+F5+G5</f>
        <v>0</v>
      </c>
      <c r="I5" s="6">
        <f>C5*H5</f>
        <v>0</v>
      </c>
      <c r="J5" s="6"/>
      <c r="K5" s="6"/>
      <c r="L5" s="6"/>
      <c r="M5" s="6"/>
      <c r="N5" s="6"/>
      <c r="O5" s="6">
        <f>J5+K5+L5+M5+N5</f>
        <v>0</v>
      </c>
      <c r="P5" s="6">
        <f>J5*O5</f>
        <v>0</v>
      </c>
      <c r="Q5" s="6">
        <f>I5+P5</f>
        <v>0</v>
      </c>
    </row>
    <row r="6" spans="1:17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 t="s">
        <v>57</v>
      </c>
      <c r="Q6" s="2"/>
    </row>
    <row r="7" spans="1:17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 t="s">
        <v>58</v>
      </c>
      <c r="Q7" s="2"/>
    </row>
    <row r="9" spans="1:17" x14ac:dyDescent="0.25">
      <c r="A9" s="13" t="s">
        <v>59</v>
      </c>
    </row>
    <row r="12" spans="1:17" x14ac:dyDescent="0.25">
      <c r="B12" t="s">
        <v>60</v>
      </c>
      <c r="I12" s="11"/>
      <c r="L12" s="11"/>
      <c r="M12" s="11"/>
      <c r="N12" s="11"/>
    </row>
    <row r="13" spans="1:17" x14ac:dyDescent="0.25">
      <c r="I13" s="3" t="s">
        <v>61</v>
      </c>
      <c r="L13" s="204" t="s">
        <v>62</v>
      </c>
      <c r="M13" s="204"/>
      <c r="N13" s="204"/>
    </row>
    <row r="14" spans="1:17" x14ac:dyDescent="0.25">
      <c r="B14" t="s">
        <v>63</v>
      </c>
      <c r="I14" s="11"/>
      <c r="L14" s="11"/>
      <c r="M14" s="11"/>
      <c r="N14" s="11"/>
    </row>
    <row r="15" spans="1:17" x14ac:dyDescent="0.25">
      <c r="I15" s="3" t="s">
        <v>61</v>
      </c>
      <c r="L15" s="204" t="s">
        <v>62</v>
      </c>
      <c r="M15" s="204"/>
      <c r="N15" s="204"/>
    </row>
    <row r="16" spans="1:17" x14ac:dyDescent="0.25">
      <c r="B16" t="s">
        <v>64</v>
      </c>
    </row>
    <row r="18" spans="2:14" x14ac:dyDescent="0.25">
      <c r="B18" t="s">
        <v>65</v>
      </c>
      <c r="I18" s="11"/>
      <c r="L18" s="11"/>
      <c r="M18" s="11"/>
      <c r="N18" s="11"/>
    </row>
    <row r="19" spans="2:14" x14ac:dyDescent="0.25">
      <c r="I19" s="3" t="s">
        <v>61</v>
      </c>
      <c r="L19" s="204" t="s">
        <v>62</v>
      </c>
      <c r="M19" s="204"/>
      <c r="N19" s="204"/>
    </row>
  </sheetData>
  <mergeCells count="8">
    <mergeCell ref="L19:N19"/>
    <mergeCell ref="C2:I2"/>
    <mergeCell ref="J2:P2"/>
    <mergeCell ref="Q2:Q3"/>
    <mergeCell ref="A2:A3"/>
    <mergeCell ref="B2:B3"/>
    <mergeCell ref="L13:N13"/>
    <mergeCell ref="L15:N15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L23" sqref="L23"/>
    </sheetView>
  </sheetViews>
  <sheetFormatPr defaultRowHeight="15" x14ac:dyDescent="0.25"/>
  <cols>
    <col min="1" max="1" width="6.85546875" customWidth="1"/>
    <col min="2" max="2" width="22.7109375" customWidth="1"/>
    <col min="3" max="3" width="12.28515625" customWidth="1"/>
    <col min="4" max="4" width="15.42578125" customWidth="1"/>
    <col min="5" max="5" width="12.42578125" customWidth="1"/>
    <col min="6" max="6" width="13.140625" customWidth="1"/>
    <col min="7" max="7" width="31.7109375" customWidth="1"/>
  </cols>
  <sheetData>
    <row r="1" spans="1:7" ht="15.75" customHeight="1" x14ac:dyDescent="0.25">
      <c r="A1" s="187" t="s">
        <v>66</v>
      </c>
      <c r="B1" s="187"/>
      <c r="C1" s="187"/>
      <c r="D1" s="187"/>
      <c r="E1" s="187"/>
      <c r="F1" s="187"/>
      <c r="G1" s="187"/>
    </row>
    <row r="3" spans="1:7" x14ac:dyDescent="0.25">
      <c r="A3" s="46" t="s">
        <v>104</v>
      </c>
      <c r="B3" s="46"/>
      <c r="C3" s="46"/>
      <c r="D3" s="46"/>
      <c r="E3" s="46"/>
      <c r="F3" s="46"/>
    </row>
    <row r="4" spans="1:7" x14ac:dyDescent="0.25">
      <c r="A4" s="46"/>
      <c r="B4" s="46"/>
      <c r="C4" s="46"/>
      <c r="D4" s="46"/>
      <c r="E4" s="46"/>
      <c r="F4" s="46"/>
    </row>
    <row r="5" spans="1:7" ht="30" x14ac:dyDescent="0.25">
      <c r="A5" s="47" t="s">
        <v>17</v>
      </c>
      <c r="B5" s="47" t="s">
        <v>67</v>
      </c>
      <c r="C5" s="48" t="s">
        <v>68</v>
      </c>
      <c r="D5" s="49" t="s">
        <v>69</v>
      </c>
      <c r="E5" s="49" t="s">
        <v>22</v>
      </c>
      <c r="F5" s="45" t="s">
        <v>18</v>
      </c>
      <c r="G5" s="49" t="s">
        <v>112</v>
      </c>
    </row>
    <row r="6" spans="1:7" x14ac:dyDescent="0.25">
      <c r="A6" s="50">
        <v>1</v>
      </c>
      <c r="B6" s="50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</row>
    <row r="7" spans="1:7" x14ac:dyDescent="0.25">
      <c r="A7" s="137">
        <v>1</v>
      </c>
      <c r="B7" s="138"/>
      <c r="C7" s="138"/>
      <c r="D7" s="139"/>
      <c r="E7" s="139"/>
      <c r="F7" s="51">
        <f>D7*E7</f>
        <v>0</v>
      </c>
      <c r="G7" s="139"/>
    </row>
    <row r="8" spans="1:7" x14ac:dyDescent="0.25">
      <c r="A8" s="140">
        <v>2</v>
      </c>
      <c r="B8" s="141"/>
      <c r="C8" s="141"/>
      <c r="D8" s="142"/>
      <c r="E8" s="142"/>
      <c r="F8" s="51">
        <f>D8*E8</f>
        <v>0</v>
      </c>
      <c r="G8" s="142"/>
    </row>
    <row r="9" spans="1:7" x14ac:dyDescent="0.25">
      <c r="A9" s="140" t="s">
        <v>10</v>
      </c>
      <c r="B9" s="141"/>
      <c r="C9" s="141"/>
      <c r="D9" s="142"/>
      <c r="E9" s="142"/>
      <c r="F9" s="51">
        <f>D9*E9</f>
        <v>0</v>
      </c>
      <c r="G9" s="142"/>
    </row>
    <row r="10" spans="1:7" x14ac:dyDescent="0.25">
      <c r="A10" s="52"/>
      <c r="B10" s="53"/>
      <c r="C10" s="53"/>
      <c r="D10" s="53"/>
      <c r="E10" s="54" t="s">
        <v>19</v>
      </c>
      <c r="F10" s="38">
        <f>SUM(F7:F9)</f>
        <v>0</v>
      </c>
    </row>
    <row r="11" spans="1:7" x14ac:dyDescent="0.25">
      <c r="A11" s="46"/>
      <c r="B11" s="46"/>
      <c r="C11" s="46"/>
      <c r="D11" s="46"/>
      <c r="E11" s="46"/>
      <c r="F11" s="46"/>
    </row>
    <row r="12" spans="1:7" x14ac:dyDescent="0.25">
      <c r="A12" s="46" t="s">
        <v>105</v>
      </c>
      <c r="B12" s="46"/>
      <c r="C12" s="46"/>
      <c r="D12" s="46"/>
      <c r="E12" s="46"/>
      <c r="F12" s="46"/>
    </row>
    <row r="13" spans="1:7" x14ac:dyDescent="0.25">
      <c r="A13" s="46"/>
      <c r="B13" s="46"/>
      <c r="C13" s="46"/>
      <c r="D13" s="46"/>
      <c r="E13" s="46"/>
      <c r="F13" s="46"/>
    </row>
    <row r="14" spans="1:7" ht="30" x14ac:dyDescent="0.25">
      <c r="A14" s="47" t="s">
        <v>17</v>
      </c>
      <c r="B14" s="47" t="s">
        <v>67</v>
      </c>
      <c r="C14" s="48" t="s">
        <v>68</v>
      </c>
      <c r="D14" s="49" t="s">
        <v>69</v>
      </c>
      <c r="E14" s="49" t="s">
        <v>22</v>
      </c>
      <c r="F14" s="45" t="s">
        <v>18</v>
      </c>
      <c r="G14" s="49" t="s">
        <v>112</v>
      </c>
    </row>
    <row r="15" spans="1:7" x14ac:dyDescent="0.25">
      <c r="A15" s="50">
        <v>1</v>
      </c>
      <c r="B15" s="50">
        <v>2</v>
      </c>
      <c r="C15" s="43">
        <v>3</v>
      </c>
      <c r="D15" s="43">
        <v>4</v>
      </c>
      <c r="E15" s="43">
        <v>5</v>
      </c>
      <c r="F15" s="43">
        <v>6</v>
      </c>
      <c r="G15" s="43">
        <v>7</v>
      </c>
    </row>
    <row r="16" spans="1:7" x14ac:dyDescent="0.25">
      <c r="A16" s="137">
        <v>1</v>
      </c>
      <c r="B16" s="138"/>
      <c r="C16" s="138"/>
      <c r="D16" s="139"/>
      <c r="E16" s="139"/>
      <c r="F16" s="51">
        <f>D16*E16</f>
        <v>0</v>
      </c>
      <c r="G16" s="139"/>
    </row>
    <row r="17" spans="1:7" x14ac:dyDescent="0.25">
      <c r="A17" s="140">
        <v>2</v>
      </c>
      <c r="B17" s="141"/>
      <c r="C17" s="141"/>
      <c r="D17" s="142"/>
      <c r="E17" s="142"/>
      <c r="F17" s="51">
        <f t="shared" ref="F17:F18" si="0">D17*E17</f>
        <v>0</v>
      </c>
      <c r="G17" s="142"/>
    </row>
    <row r="18" spans="1:7" x14ac:dyDescent="0.25">
      <c r="A18" s="140" t="s">
        <v>10</v>
      </c>
      <c r="B18" s="141"/>
      <c r="C18" s="141"/>
      <c r="D18" s="142"/>
      <c r="E18" s="142"/>
      <c r="F18" s="51">
        <f t="shared" si="0"/>
        <v>0</v>
      </c>
      <c r="G18" s="142"/>
    </row>
    <row r="19" spans="1:7" x14ac:dyDescent="0.25">
      <c r="A19" s="52"/>
      <c r="B19" s="53"/>
      <c r="C19" s="53"/>
      <c r="D19" s="53"/>
      <c r="E19" s="54" t="s">
        <v>19</v>
      </c>
      <c r="F19" s="38">
        <f>SUM(F16:F18)</f>
        <v>0</v>
      </c>
    </row>
    <row r="21" spans="1:7" x14ac:dyDescent="0.25">
      <c r="A21" s="46" t="s">
        <v>106</v>
      </c>
      <c r="B21" s="46"/>
      <c r="C21" s="46"/>
      <c r="D21" s="46"/>
      <c r="E21" s="46"/>
      <c r="F21" s="46"/>
    </row>
    <row r="22" spans="1:7" x14ac:dyDescent="0.25">
      <c r="A22" s="46"/>
      <c r="B22" s="46"/>
      <c r="C22" s="46"/>
      <c r="D22" s="46"/>
      <c r="E22" s="46"/>
      <c r="F22" s="46"/>
    </row>
    <row r="23" spans="1:7" ht="30" x14ac:dyDescent="0.25">
      <c r="A23" s="47" t="s">
        <v>17</v>
      </c>
      <c r="B23" s="47" t="s">
        <v>67</v>
      </c>
      <c r="C23" s="48" t="s">
        <v>68</v>
      </c>
      <c r="D23" s="49" t="s">
        <v>69</v>
      </c>
      <c r="E23" s="49" t="s">
        <v>22</v>
      </c>
      <c r="F23" s="45" t="s">
        <v>18</v>
      </c>
      <c r="G23" s="49" t="s">
        <v>112</v>
      </c>
    </row>
    <row r="24" spans="1:7" x14ac:dyDescent="0.25">
      <c r="A24" s="50">
        <v>1</v>
      </c>
      <c r="B24" s="50">
        <v>2</v>
      </c>
      <c r="C24" s="43">
        <v>3</v>
      </c>
      <c r="D24" s="43">
        <v>4</v>
      </c>
      <c r="E24" s="43">
        <v>5</v>
      </c>
      <c r="F24" s="43">
        <v>6</v>
      </c>
      <c r="G24" s="43">
        <v>7</v>
      </c>
    </row>
    <row r="25" spans="1:7" x14ac:dyDescent="0.25">
      <c r="A25" s="137">
        <v>1</v>
      </c>
      <c r="B25" s="138"/>
      <c r="C25" s="138"/>
      <c r="D25" s="139"/>
      <c r="E25" s="139"/>
      <c r="F25" s="51">
        <f>D25*E25</f>
        <v>0</v>
      </c>
      <c r="G25" s="139"/>
    </row>
    <row r="26" spans="1:7" x14ac:dyDescent="0.25">
      <c r="A26" s="140">
        <v>2</v>
      </c>
      <c r="B26" s="141"/>
      <c r="C26" s="141"/>
      <c r="D26" s="142"/>
      <c r="E26" s="142"/>
      <c r="F26" s="51">
        <f t="shared" ref="F26:F27" si="1">D26*E26</f>
        <v>0</v>
      </c>
      <c r="G26" s="142"/>
    </row>
    <row r="27" spans="1:7" x14ac:dyDescent="0.25">
      <c r="A27" s="140" t="s">
        <v>10</v>
      </c>
      <c r="B27" s="141"/>
      <c r="C27" s="141"/>
      <c r="D27" s="142"/>
      <c r="E27" s="142"/>
      <c r="F27" s="51">
        <f t="shared" si="1"/>
        <v>0</v>
      </c>
      <c r="G27" s="142"/>
    </row>
    <row r="28" spans="1:7" x14ac:dyDescent="0.25">
      <c r="A28" s="52"/>
      <c r="B28" s="53"/>
      <c r="C28" s="53"/>
      <c r="D28" s="53"/>
      <c r="E28" s="54" t="s">
        <v>19</v>
      </c>
      <c r="F28" s="38">
        <f>SUM(F25:F27)</f>
        <v>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24" sqref="E24"/>
    </sheetView>
  </sheetViews>
  <sheetFormatPr defaultRowHeight="15" x14ac:dyDescent="0.25"/>
  <cols>
    <col min="1" max="1" width="6.7109375" customWidth="1"/>
    <col min="2" max="2" width="29.28515625" customWidth="1"/>
    <col min="3" max="3" width="15.85546875" customWidth="1"/>
    <col min="4" max="4" width="16.28515625" customWidth="1"/>
    <col min="5" max="5" width="17.140625" customWidth="1"/>
    <col min="6" max="6" width="14.5703125" customWidth="1"/>
    <col min="7" max="7" width="10.5703125" customWidth="1"/>
  </cols>
  <sheetData>
    <row r="1" spans="1:6" ht="18.75" x14ac:dyDescent="0.3">
      <c r="A1" s="206" t="s">
        <v>70</v>
      </c>
      <c r="B1" s="206"/>
      <c r="C1" s="206"/>
      <c r="D1" s="206"/>
      <c r="E1" s="206"/>
      <c r="F1" s="206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x14ac:dyDescent="0.25">
      <c r="A4" s="14"/>
      <c r="B4" s="14"/>
      <c r="C4" s="14"/>
      <c r="D4" s="14"/>
      <c r="E4" s="14"/>
      <c r="F4" s="14"/>
    </row>
    <row r="5" spans="1:6" ht="30" x14ac:dyDescent="0.25">
      <c r="A5" s="30" t="s">
        <v>1</v>
      </c>
      <c r="B5" s="30" t="s">
        <v>71</v>
      </c>
      <c r="C5" s="21" t="s">
        <v>107</v>
      </c>
      <c r="D5" s="22" t="s">
        <v>108</v>
      </c>
      <c r="E5" s="22" t="s">
        <v>109</v>
      </c>
      <c r="F5" s="15" t="s">
        <v>87</v>
      </c>
    </row>
    <row r="6" spans="1:6" x14ac:dyDescent="0.25">
      <c r="A6" s="29">
        <v>1</v>
      </c>
      <c r="B6" s="109" t="s">
        <v>72</v>
      </c>
      <c r="C6" s="112">
        <f>C7+C8+C9+C10+C11</f>
        <v>0</v>
      </c>
      <c r="D6" s="112">
        <f>D7+D8+D9+D10+D11</f>
        <v>0</v>
      </c>
      <c r="E6" s="112">
        <f>E7+E8+E9+E10+E11</f>
        <v>0</v>
      </c>
      <c r="F6" s="112">
        <f>C6+D6+E6</f>
        <v>0</v>
      </c>
    </row>
    <row r="7" spans="1:6" x14ac:dyDescent="0.25">
      <c r="A7" s="107" t="s">
        <v>73</v>
      </c>
      <c r="B7" s="110" t="s">
        <v>74</v>
      </c>
      <c r="C7" s="113">
        <f>'Оплата праці'!J15</f>
        <v>0</v>
      </c>
      <c r="D7" s="113">
        <f>'Оплата праці'!J29</f>
        <v>0</v>
      </c>
      <c r="E7" s="115">
        <f>'Оплата праці'!J43</f>
        <v>0</v>
      </c>
      <c r="F7" s="112">
        <f t="shared" ref="F7:F14" si="0">C7+D7+E7</f>
        <v>0</v>
      </c>
    </row>
    <row r="8" spans="1:6" x14ac:dyDescent="0.25">
      <c r="A8" s="108" t="s">
        <v>75</v>
      </c>
      <c r="B8" s="111" t="s">
        <v>76</v>
      </c>
      <c r="C8" s="114">
        <f>Нарахування!D5</f>
        <v>0</v>
      </c>
      <c r="D8" s="114">
        <f>Нарахування!D6</f>
        <v>0</v>
      </c>
      <c r="E8" s="116">
        <f>Нарахування!D7</f>
        <v>0</v>
      </c>
      <c r="F8" s="112">
        <f t="shared" si="0"/>
        <v>0</v>
      </c>
    </row>
    <row r="9" spans="1:6" ht="45" x14ac:dyDescent="0.25">
      <c r="A9" s="108" t="s">
        <v>77</v>
      </c>
      <c r="B9" s="111" t="s">
        <v>91</v>
      </c>
      <c r="C9" s="114">
        <f>Матеріали!C10</f>
        <v>0</v>
      </c>
      <c r="D9" s="114">
        <f>Матеріали!C19</f>
        <v>0</v>
      </c>
      <c r="E9" s="116">
        <f>Матеріали!C28</f>
        <v>0</v>
      </c>
      <c r="F9" s="112">
        <f t="shared" si="0"/>
        <v>0</v>
      </c>
    </row>
    <row r="10" spans="1:6" x14ac:dyDescent="0.25">
      <c r="A10" s="108" t="s">
        <v>78</v>
      </c>
      <c r="B10" s="111" t="s">
        <v>79</v>
      </c>
      <c r="C10" s="114">
        <f>'Обладнання та устаткування'!E10</f>
        <v>0</v>
      </c>
      <c r="D10" s="114">
        <f>'Обладнання та устаткування'!E19</f>
        <v>0</v>
      </c>
      <c r="E10" s="116">
        <f>'Обладнання та устаткування'!E28</f>
        <v>0</v>
      </c>
      <c r="F10" s="112">
        <f t="shared" si="0"/>
        <v>0</v>
      </c>
    </row>
    <row r="11" spans="1:6" x14ac:dyDescent="0.25">
      <c r="A11" s="108" t="s">
        <v>80</v>
      </c>
      <c r="B11" s="111" t="s">
        <v>81</v>
      </c>
      <c r="C11" s="114">
        <f>Відрядження!F10</f>
        <v>0</v>
      </c>
      <c r="D11" s="114">
        <f>Відрядження!F19</f>
        <v>0</v>
      </c>
      <c r="E11" s="116">
        <f>Відрядження!F28</f>
        <v>0</v>
      </c>
      <c r="F11" s="112">
        <f t="shared" si="0"/>
        <v>0</v>
      </c>
    </row>
    <row r="12" spans="1:6" ht="45" x14ac:dyDescent="0.25">
      <c r="A12" s="108" t="s">
        <v>82</v>
      </c>
      <c r="B12" s="111" t="s">
        <v>83</v>
      </c>
      <c r="C12" s="114">
        <f>Непрямі!F17</f>
        <v>0</v>
      </c>
      <c r="D12" s="114">
        <f>Непрямі!F33</f>
        <v>0</v>
      </c>
      <c r="E12" s="116">
        <f>Непрямі!F49</f>
        <v>0</v>
      </c>
      <c r="F12" s="112">
        <f t="shared" si="0"/>
        <v>0</v>
      </c>
    </row>
    <row r="13" spans="1:6" x14ac:dyDescent="0.25">
      <c r="A13" s="108" t="s">
        <v>84</v>
      </c>
      <c r="B13" s="111" t="s">
        <v>85</v>
      </c>
      <c r="C13" s="114">
        <f>Інші!F10</f>
        <v>0</v>
      </c>
      <c r="D13" s="114">
        <f>Інші!F19</f>
        <v>0</v>
      </c>
      <c r="E13" s="116">
        <f>Інші!F28</f>
        <v>0</v>
      </c>
      <c r="F13" s="112">
        <f t="shared" si="0"/>
        <v>0</v>
      </c>
    </row>
    <row r="14" spans="1:6" x14ac:dyDescent="0.25">
      <c r="A14" s="178"/>
      <c r="B14" s="179" t="s">
        <v>86</v>
      </c>
      <c r="C14" s="180">
        <f>C6+C12+C13</f>
        <v>0</v>
      </c>
      <c r="D14" s="180">
        <f>D6+D12+D13</f>
        <v>0</v>
      </c>
      <c r="E14" s="180">
        <f>E6+E12+E13</f>
        <v>0</v>
      </c>
      <c r="F14" s="181">
        <f t="shared" si="0"/>
        <v>0</v>
      </c>
    </row>
  </sheetData>
  <mergeCells count="1">
    <mergeCell ref="A1:F1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5C8764FEB8D3945B585D6391ADC1252" ma:contentTypeVersion="6" ma:contentTypeDescription="Створення нового документа." ma:contentTypeScope="" ma:versionID="02d4410f2194ad0d3b3be46288562bb2">
  <xsd:schema xmlns:xsd="http://www.w3.org/2001/XMLSchema" xmlns:xs="http://www.w3.org/2001/XMLSchema" xmlns:p="http://schemas.microsoft.com/office/2006/metadata/properties" xmlns:ns3="5fbee561-de9e-47d7-ad37-40252c1c5633" xmlns:ns4="b900c4a3-d003-4847-bbb6-3649418c4eb0" targetNamespace="http://schemas.microsoft.com/office/2006/metadata/properties" ma:root="true" ma:fieldsID="931a0b471a05ddba6f8ef9c3ca7a58b3" ns3:_="" ns4:_="">
    <xsd:import namespace="5fbee561-de9e-47d7-ad37-40252c1c5633"/>
    <xsd:import namespace="b900c4a3-d003-4847-bbb6-3649418c4e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ee561-de9e-47d7-ad37-40252c1c5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0c4a3-d003-4847-bbb6-3649418c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bee561-de9e-47d7-ad37-40252c1c56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CD474-373E-4B18-9BE2-1F19F6B02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ee561-de9e-47d7-ad37-40252c1c5633"/>
    <ds:schemaRef ds:uri="b900c4a3-d003-4847-bbb6-3649418c4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D968EE-6E2D-446D-9904-E8BED68A88C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5fbee561-de9e-47d7-ad37-40252c1c5633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900c4a3-d003-4847-bbb6-3649418c4eb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1ACCAA-EF5F-46EE-BE3F-E894D0AEC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Оплата праці</vt:lpstr>
      <vt:lpstr>Нарахування</vt:lpstr>
      <vt:lpstr>Матеріали</vt:lpstr>
      <vt:lpstr>Обладнання та устаткування</vt:lpstr>
      <vt:lpstr>Відрядження</vt:lpstr>
      <vt:lpstr>Непрямі</vt:lpstr>
      <vt:lpstr>Додаток 2</vt:lpstr>
      <vt:lpstr>Інші</vt:lpstr>
      <vt:lpstr>Загальні витрати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Шуман Володимир Юрійович</dc:creator>
  <cp:keywords/>
  <dc:description/>
  <cp:lastModifiedBy>Коротенко Олена Вікторівна</cp:lastModifiedBy>
  <cp:revision/>
  <cp:lastPrinted>2022-12-22T09:39:28Z</cp:lastPrinted>
  <dcterms:created xsi:type="dcterms:W3CDTF">2022-12-07T08:41:33Z</dcterms:created>
  <dcterms:modified xsi:type="dcterms:W3CDTF">2025-04-25T13:26:12Z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0x01010055C8764FEB8D3945B585D6391ADC1252</vt:lpwstr>
  </property>
</Properties>
</file>